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4" i="1" l="1"/>
  <c r="G76" i="1"/>
  <c r="G99" i="1"/>
  <c r="G123" i="1"/>
  <c r="G146" i="1"/>
  <c r="G171" i="1"/>
  <c r="G193" i="1"/>
  <c r="G217" i="1"/>
  <c r="G34" i="1"/>
  <c r="G14" i="1"/>
  <c r="H226" i="1" l="1"/>
  <c r="I226" i="1"/>
  <c r="J226" i="1"/>
  <c r="K226" i="1"/>
  <c r="L226" i="1"/>
  <c r="M226" i="1"/>
  <c r="G226" i="1"/>
  <c r="H202" i="1"/>
  <c r="I202" i="1"/>
  <c r="J202" i="1"/>
  <c r="K202" i="1"/>
  <c r="L202" i="1"/>
  <c r="M202" i="1"/>
  <c r="G202" i="1"/>
  <c r="H193" i="1"/>
  <c r="I193" i="1"/>
  <c r="J193" i="1"/>
  <c r="K193" i="1"/>
  <c r="L193" i="1"/>
  <c r="M193" i="1"/>
  <c r="H180" i="1"/>
  <c r="I180" i="1"/>
  <c r="J180" i="1"/>
  <c r="K180" i="1"/>
  <c r="L180" i="1"/>
  <c r="M180" i="1"/>
  <c r="G180" i="1"/>
  <c r="H156" i="1"/>
  <c r="I156" i="1"/>
  <c r="J156" i="1"/>
  <c r="K156" i="1"/>
  <c r="L156" i="1"/>
  <c r="M156" i="1"/>
  <c r="G156" i="1"/>
  <c r="G132" i="1"/>
  <c r="I132" i="1"/>
  <c r="J132" i="1"/>
  <c r="K132" i="1"/>
  <c r="L132" i="1"/>
  <c r="M132" i="1"/>
  <c r="H132" i="1"/>
  <c r="M54" i="1"/>
  <c r="L54" i="1"/>
  <c r="K54" i="1"/>
  <c r="J54" i="1"/>
  <c r="I54" i="1"/>
  <c r="H54" i="1"/>
  <c r="H76" i="1"/>
  <c r="I76" i="1"/>
  <c r="J76" i="1"/>
  <c r="K76" i="1"/>
  <c r="L76" i="1"/>
  <c r="M76" i="1"/>
  <c r="H123" i="1"/>
  <c r="I123" i="1"/>
  <c r="J123" i="1"/>
  <c r="K123" i="1"/>
  <c r="L123" i="1"/>
  <c r="M123" i="1"/>
  <c r="H108" i="1"/>
  <c r="I108" i="1"/>
  <c r="J108" i="1"/>
  <c r="K108" i="1"/>
  <c r="L108" i="1"/>
  <c r="M108" i="1"/>
  <c r="G108" i="1"/>
  <c r="H85" i="1"/>
  <c r="I85" i="1"/>
  <c r="J85" i="1"/>
  <c r="K85" i="1"/>
  <c r="L85" i="1"/>
  <c r="M85" i="1"/>
  <c r="G85" i="1"/>
  <c r="G86" i="1" l="1"/>
  <c r="H63" i="1"/>
  <c r="I63" i="1"/>
  <c r="J63" i="1"/>
  <c r="K63" i="1"/>
  <c r="L63" i="1"/>
  <c r="M63" i="1"/>
  <c r="G63" i="1"/>
  <c r="H42" i="1"/>
  <c r="I42" i="1"/>
  <c r="J42" i="1"/>
  <c r="K42" i="1"/>
  <c r="L42" i="1"/>
  <c r="M42" i="1"/>
  <c r="G42" i="1"/>
  <c r="H22" i="1" l="1"/>
  <c r="I22" i="1"/>
  <c r="J22" i="1"/>
  <c r="K22" i="1"/>
  <c r="L22" i="1"/>
  <c r="M22" i="1"/>
  <c r="G22" i="1"/>
  <c r="H14" i="1"/>
  <c r="I14" i="1"/>
  <c r="J14" i="1"/>
  <c r="K14" i="1"/>
  <c r="L14" i="1"/>
  <c r="M14" i="1"/>
  <c r="M217" i="1"/>
  <c r="L217" i="1"/>
  <c r="K217" i="1"/>
  <c r="J217" i="1"/>
  <c r="I217" i="1"/>
  <c r="H217" i="1"/>
  <c r="G227" i="1"/>
  <c r="G203" i="1"/>
  <c r="M171" i="1"/>
  <c r="L171" i="1"/>
  <c r="K171" i="1"/>
  <c r="J171" i="1"/>
  <c r="I171" i="1"/>
  <c r="H171" i="1"/>
  <c r="G181" i="1"/>
  <c r="M146" i="1"/>
  <c r="L146" i="1"/>
  <c r="K146" i="1"/>
  <c r="J146" i="1"/>
  <c r="I146" i="1"/>
  <c r="H146" i="1"/>
  <c r="G157" i="1"/>
  <c r="G133" i="1"/>
  <c r="M99" i="1"/>
  <c r="L99" i="1"/>
  <c r="K99" i="1"/>
  <c r="J99" i="1"/>
  <c r="I99" i="1"/>
  <c r="H99" i="1"/>
  <c r="G109" i="1"/>
  <c r="G64" i="1"/>
  <c r="M34" i="1"/>
  <c r="L34" i="1"/>
  <c r="K34" i="1"/>
  <c r="J34" i="1"/>
  <c r="I34" i="1"/>
  <c r="H34" i="1"/>
  <c r="G43" i="1"/>
  <c r="G23" i="1" l="1"/>
  <c r="M27" i="2" l="1"/>
  <c r="L27" i="2"/>
  <c r="K27" i="2"/>
  <c r="J27" i="2"/>
  <c r="I27" i="2"/>
  <c r="H27" i="2"/>
  <c r="G27" i="2"/>
</calcChain>
</file>

<file path=xl/sharedStrings.xml><?xml version="1.0" encoding="utf-8"?>
<sst xmlns="http://schemas.openxmlformats.org/spreadsheetml/2006/main" count="593" uniqueCount="140">
  <si>
    <t>Лугоболотная средняя школа</t>
  </si>
  <si>
    <t>порции</t>
  </si>
  <si>
    <t>№</t>
  </si>
  <si>
    <t>Масса</t>
  </si>
  <si>
    <t>Пищевые</t>
  </si>
  <si>
    <t>вещества (г)</t>
  </si>
  <si>
    <t>Б</t>
  </si>
  <si>
    <t>Ж</t>
  </si>
  <si>
    <t>У</t>
  </si>
  <si>
    <t>наименование блюда</t>
  </si>
  <si>
    <t>Витамины (мг)</t>
  </si>
  <si>
    <t xml:space="preserve">Минеральные </t>
  </si>
  <si>
    <t>вещества (мг)</t>
  </si>
  <si>
    <t>Прием пищи,</t>
  </si>
  <si>
    <t>В1</t>
  </si>
  <si>
    <t>С</t>
  </si>
  <si>
    <t>Са</t>
  </si>
  <si>
    <t>Mg</t>
  </si>
  <si>
    <t>Fe</t>
  </si>
  <si>
    <t>День 1</t>
  </si>
  <si>
    <t>Возрастная категория: от 7 до 11 лет</t>
  </si>
  <si>
    <t>Сборник ТК, рецептур блюд для школьного питания. Уфа 2016</t>
  </si>
  <si>
    <t>ТК</t>
  </si>
  <si>
    <t>В2</t>
  </si>
  <si>
    <t>Хлеб пшеничный</t>
  </si>
  <si>
    <t>Чай с сахаром</t>
  </si>
  <si>
    <t>ТК №19</t>
  </si>
  <si>
    <t>150/20</t>
  </si>
  <si>
    <t>Салат из моркови с яблоками</t>
  </si>
  <si>
    <t>ТК № 224</t>
  </si>
  <si>
    <t>Запеканка из творога</t>
  </si>
  <si>
    <t>Возрастная категория: от 12 лет и старше</t>
  </si>
  <si>
    <t>Утверждаю</t>
  </si>
  <si>
    <t>Директор школы</t>
  </si>
  <si>
    <t>ТК № 283</t>
  </si>
  <si>
    <t>ИТОГО:</t>
  </si>
  <si>
    <t>180/30</t>
  </si>
  <si>
    <t>300/12</t>
  </si>
  <si>
    <r>
      <t xml:space="preserve">Прием пищи: </t>
    </r>
    <r>
      <rPr>
        <b/>
        <sz val="11"/>
        <color theme="1"/>
        <rFont val="Calibri"/>
        <family val="2"/>
        <charset val="204"/>
        <scheme val="minor"/>
      </rPr>
      <t xml:space="preserve">завтрак </t>
    </r>
  </si>
  <si>
    <r>
      <t xml:space="preserve">Прием пищи: </t>
    </r>
    <r>
      <rPr>
        <b/>
        <sz val="11"/>
        <color theme="1"/>
        <rFont val="Calibri"/>
        <family val="2"/>
        <charset val="204"/>
        <scheme val="minor"/>
      </rPr>
      <t xml:space="preserve">обед </t>
    </r>
  </si>
  <si>
    <t>Энергетич.</t>
  </si>
  <si>
    <t>(ккал)</t>
  </si>
  <si>
    <t>ценность</t>
  </si>
  <si>
    <t>Щи из свежей капусты с картфелем на м/к/б</t>
  </si>
  <si>
    <t>ТК № 53, 73</t>
  </si>
  <si>
    <t>День 2</t>
  </si>
  <si>
    <t>Хлеб ржано-пшеничный</t>
  </si>
  <si>
    <t>ТК № 294</t>
  </si>
  <si>
    <t>Компот из смеси сухофруктов</t>
  </si>
  <si>
    <t>ТК № 285</t>
  </si>
  <si>
    <t>День 3</t>
  </si>
  <si>
    <t>ТК № 212</t>
  </si>
  <si>
    <t>Макаронные изделия отварные</t>
  </si>
  <si>
    <t>День 4</t>
  </si>
  <si>
    <t>День 5</t>
  </si>
  <si>
    <t>Каша гречневая рассыпчатая</t>
  </si>
  <si>
    <t>ТК № 20</t>
  </si>
  <si>
    <t>Салат из моркови с огурцами и зел. горошком</t>
  </si>
  <si>
    <t>ТК № 194</t>
  </si>
  <si>
    <t>Каша пшенная молочная жидкая</t>
  </si>
  <si>
    <t>180/5</t>
  </si>
  <si>
    <t>День 6</t>
  </si>
  <si>
    <t>День 7</t>
  </si>
  <si>
    <t>День 8</t>
  </si>
  <si>
    <t>Картофельное пюре</t>
  </si>
  <si>
    <t>ТК № 138</t>
  </si>
  <si>
    <t>День 9</t>
  </si>
  <si>
    <t>День 10</t>
  </si>
  <si>
    <t>Каша рисовая рассыпчатая</t>
  </si>
  <si>
    <r>
      <t xml:space="preserve">Сезон: </t>
    </r>
    <r>
      <rPr>
        <b/>
        <sz val="11"/>
        <color theme="1"/>
        <rFont val="Calibri"/>
        <family val="2"/>
        <charset val="204"/>
        <scheme val="minor"/>
      </rPr>
      <t>весна-лето. Возрастная категория: от 7 до 11 лет</t>
    </r>
  </si>
  <si>
    <t>Соус томатный</t>
  </si>
  <si>
    <t>Чай с сахаром и лимоном</t>
  </si>
  <si>
    <t>ИТОГО за день:</t>
  </si>
  <si>
    <t xml:space="preserve">Сок </t>
  </si>
  <si>
    <t>Компот из свежих плодов</t>
  </si>
  <si>
    <t>Кофейный напиток на молоке</t>
  </si>
  <si>
    <t>Каша ячневая молочная вязкая</t>
  </si>
  <si>
    <t>Суп картофельный с макаронными изделиями, курой</t>
  </si>
  <si>
    <t>Рыба припущенная</t>
  </si>
  <si>
    <t>ТК № 184</t>
  </si>
  <si>
    <t>ТК № 63,73</t>
  </si>
  <si>
    <t>250/20</t>
  </si>
  <si>
    <t>Суп картофельный с бобовыми, гренками, на м/к/б</t>
  </si>
  <si>
    <t>Щи из свежей капусты с картофелем, м/к/б</t>
  </si>
  <si>
    <t>ТК № 53,73</t>
  </si>
  <si>
    <t>250/10</t>
  </si>
  <si>
    <t>Рассольник ленинградский на м/к/б</t>
  </si>
  <si>
    <t>ТК № 54,73</t>
  </si>
  <si>
    <t>ТК № 71</t>
  </si>
  <si>
    <t>Уха с крупой(скумбрия в собств. соку)</t>
  </si>
  <si>
    <t>Борщ с капустой, картофелем на м/к/б</t>
  </si>
  <si>
    <t>ТК № 56,73</t>
  </si>
  <si>
    <t>ТК № 61,73</t>
  </si>
  <si>
    <t>Суп картофельный с крупой на м/к/б (пшено)</t>
  </si>
  <si>
    <t>ТК № 59</t>
  </si>
  <si>
    <t>250/25</t>
  </si>
  <si>
    <t>Суп картофельный с крупой на м/к/б (рис)</t>
  </si>
  <si>
    <t>ТК № 234</t>
  </si>
  <si>
    <t>ТК № 173</t>
  </si>
  <si>
    <t>ТК № 295</t>
  </si>
  <si>
    <t>ТК № 287</t>
  </si>
  <si>
    <t>ТК № 79</t>
  </si>
  <si>
    <t xml:space="preserve">Сок фруктовый </t>
  </si>
  <si>
    <t>ТК № 182</t>
  </si>
  <si>
    <t>Каша овсяная Геркулес молочная вязкая</t>
  </si>
  <si>
    <t>ТК № 98</t>
  </si>
  <si>
    <t>Котлеты, биточки, шницели</t>
  </si>
  <si>
    <t>ТК № 177</t>
  </si>
  <si>
    <t>ТК хлеб</t>
  </si>
  <si>
    <t>100/6</t>
  </si>
  <si>
    <t>100/40</t>
  </si>
  <si>
    <t xml:space="preserve">Бутерброд с маслом </t>
  </si>
  <si>
    <t>50\20</t>
  </si>
  <si>
    <t>ТК № 1</t>
  </si>
  <si>
    <t>ТК № 125</t>
  </si>
  <si>
    <t>Куры отварные</t>
  </si>
  <si>
    <t>150/5</t>
  </si>
  <si>
    <t>ТК № 41</t>
  </si>
  <si>
    <t>Огурец свежий к гарниру</t>
  </si>
  <si>
    <t>ТК № 11</t>
  </si>
  <si>
    <t>Помидор свежий к гарниру</t>
  </si>
  <si>
    <t>ТК № 101</t>
  </si>
  <si>
    <t>Зразы "Школьные"</t>
  </si>
  <si>
    <t>100/10</t>
  </si>
  <si>
    <t>ТК № 284</t>
  </si>
  <si>
    <t>Чай с молоком и сахаром</t>
  </si>
  <si>
    <t>ТК № 129</t>
  </si>
  <si>
    <t>Котлеты рубленные из птицы</t>
  </si>
  <si>
    <r>
      <t xml:space="preserve">Прием пищи: </t>
    </r>
    <r>
      <rPr>
        <b/>
        <sz val="9"/>
        <color theme="1"/>
        <rFont val="Calibri"/>
        <family val="2"/>
        <charset val="204"/>
        <scheme val="minor"/>
      </rPr>
      <t xml:space="preserve">завтрак </t>
    </r>
  </si>
  <si>
    <r>
      <t xml:space="preserve">Прием пищи: </t>
    </r>
    <r>
      <rPr>
        <b/>
        <sz val="9"/>
        <color theme="1"/>
        <rFont val="Calibri"/>
        <family val="2"/>
        <charset val="204"/>
        <scheme val="minor"/>
      </rPr>
      <t xml:space="preserve">обед </t>
    </r>
  </si>
  <si>
    <t>Шарова Ю.В.</t>
  </si>
  <si>
    <t>Примерное десятидневное меню Лугоболотная средняя школа</t>
  </si>
  <si>
    <t>ТК № 2</t>
  </si>
  <si>
    <t>Бутерброд с маслом и сыром</t>
  </si>
  <si>
    <t>50\7\20</t>
  </si>
  <si>
    <t>Яйцо отварное</t>
  </si>
  <si>
    <t>ТК № 5.1</t>
  </si>
  <si>
    <t>Фрукт (яблоко)</t>
  </si>
  <si>
    <t>ТК ябл.</t>
  </si>
  <si>
    <t>01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</si>
</sst>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2" borderId="1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164" fontId="8" fillId="0" borderId="1" xfId="0" applyNumberFormat="1" applyFont="1" applyBorder="1" applyAlignment="1">
      <alignment horizontal="left"/>
    </xf>
    <xf numFmtId="0" fontId="8" fillId="2" borderId="0" xfId="0" applyFont="1" applyFill="1"/>
    <xf numFmtId="0" fontId="8" fillId="0" borderId="1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1" fillId="0" borderId="0" xfId="0" applyFont="1"/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topLeftCell="A61" zoomScaleNormal="100" workbookViewId="0">
      <selection activeCell="A67" sqref="A67:XFD86"/>
    </sheetView>
  </sheetViews>
  <sheetFormatPr defaultRowHeight="14.5" x14ac:dyDescent="0.35"/>
  <cols>
    <col min="1" max="1" width="8.54296875" style="35" customWidth="1"/>
    <col min="2" max="2" width="40.7265625" style="35" customWidth="1"/>
    <col min="3" max="3" width="9" style="25" bestFit="1" customWidth="1"/>
    <col min="4" max="6" width="5.453125" style="25" customWidth="1"/>
    <col min="7" max="7" width="12.08984375" style="25" customWidth="1"/>
    <col min="8" max="13" width="7.1796875" style="25" customWidth="1"/>
    <col min="14" max="16384" width="8.7265625" style="25"/>
  </cols>
  <sheetData>
    <row r="1" spans="1:13" x14ac:dyDescent="0.35">
      <c r="A1" s="64" t="s">
        <v>131</v>
      </c>
      <c r="B1" s="64"/>
      <c r="C1" s="64"/>
      <c r="D1" s="64"/>
      <c r="E1" s="64"/>
      <c r="F1" s="64"/>
      <c r="G1" s="64"/>
      <c r="H1" s="64"/>
      <c r="I1" s="62" t="s">
        <v>32</v>
      </c>
      <c r="J1" s="63"/>
      <c r="K1" s="9"/>
      <c r="L1" s="9"/>
      <c r="M1" s="9"/>
    </row>
    <row r="2" spans="1:13" x14ac:dyDescent="0.35">
      <c r="A2" s="64" t="s">
        <v>0</v>
      </c>
      <c r="B2" s="64"/>
      <c r="C2" s="64"/>
      <c r="D2" s="64"/>
      <c r="E2" s="64"/>
      <c r="F2" s="64"/>
      <c r="G2" s="64"/>
      <c r="H2" s="64"/>
      <c r="I2" s="62" t="s">
        <v>33</v>
      </c>
      <c r="J2" s="62"/>
      <c r="K2" s="8"/>
      <c r="L2" s="62" t="s">
        <v>130</v>
      </c>
      <c r="M2" s="62"/>
    </row>
    <row r="3" spans="1:13" x14ac:dyDescent="0.35">
      <c r="A3" s="62" t="s">
        <v>21</v>
      </c>
      <c r="B3" s="62"/>
      <c r="C3" s="62"/>
      <c r="D3" s="62"/>
      <c r="E3" s="62"/>
      <c r="F3" s="62"/>
      <c r="G3" s="62"/>
      <c r="H3" s="62"/>
      <c r="I3" s="62" t="s">
        <v>139</v>
      </c>
      <c r="J3" s="62"/>
      <c r="K3" s="9"/>
      <c r="L3" s="9"/>
      <c r="M3" s="9"/>
    </row>
    <row r="4" spans="1:13" x14ac:dyDescent="0.35">
      <c r="A4" s="69" t="s">
        <v>69</v>
      </c>
      <c r="B4" s="69"/>
    </row>
    <row r="5" spans="1:13" x14ac:dyDescent="0.35">
      <c r="A5" s="26" t="s">
        <v>2</v>
      </c>
      <c r="B5" s="26" t="s">
        <v>13</v>
      </c>
      <c r="C5" s="23" t="s">
        <v>3</v>
      </c>
      <c r="D5" s="65" t="s">
        <v>4</v>
      </c>
      <c r="E5" s="66"/>
      <c r="F5" s="66"/>
      <c r="G5" s="23" t="s">
        <v>40</v>
      </c>
      <c r="H5" s="72" t="s">
        <v>11</v>
      </c>
      <c r="I5" s="72"/>
      <c r="J5" s="72"/>
      <c r="K5" s="72" t="s">
        <v>10</v>
      </c>
      <c r="L5" s="72"/>
      <c r="M5" s="72"/>
    </row>
    <row r="6" spans="1:13" ht="15" customHeight="1" x14ac:dyDescent="0.35">
      <c r="A6" s="40" t="s">
        <v>22</v>
      </c>
      <c r="B6" s="27" t="s">
        <v>9</v>
      </c>
      <c r="C6" s="3" t="s">
        <v>1</v>
      </c>
      <c r="D6" s="67" t="s">
        <v>5</v>
      </c>
      <c r="E6" s="68"/>
      <c r="F6" s="68"/>
      <c r="G6" s="3" t="s">
        <v>42</v>
      </c>
      <c r="H6" s="74" t="s">
        <v>12</v>
      </c>
      <c r="I6" s="74"/>
      <c r="J6" s="74"/>
      <c r="K6" s="74"/>
      <c r="L6" s="74"/>
      <c r="M6" s="74"/>
    </row>
    <row r="7" spans="1:13" x14ac:dyDescent="0.35">
      <c r="A7" s="41"/>
      <c r="B7" s="28"/>
      <c r="C7" s="1"/>
      <c r="D7" s="5" t="s">
        <v>6</v>
      </c>
      <c r="E7" s="5" t="s">
        <v>7</v>
      </c>
      <c r="F7" s="5" t="s">
        <v>8</v>
      </c>
      <c r="G7" s="24" t="s">
        <v>41</v>
      </c>
      <c r="H7" s="5" t="s">
        <v>16</v>
      </c>
      <c r="I7" s="5" t="s">
        <v>17</v>
      </c>
      <c r="J7" s="5" t="s">
        <v>18</v>
      </c>
      <c r="K7" s="5" t="s">
        <v>14</v>
      </c>
      <c r="L7" s="5" t="s">
        <v>23</v>
      </c>
      <c r="M7" s="5" t="s">
        <v>15</v>
      </c>
    </row>
    <row r="8" spans="1:13" x14ac:dyDescent="0.35">
      <c r="A8" s="71" t="s">
        <v>19</v>
      </c>
      <c r="B8" s="7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5">
      <c r="A9" s="29" t="s">
        <v>128</v>
      </c>
      <c r="B9" s="2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35" customFormat="1" ht="12" x14ac:dyDescent="0.3">
      <c r="A10" s="29" t="s">
        <v>58</v>
      </c>
      <c r="B10" s="29" t="s">
        <v>59</v>
      </c>
      <c r="C10" s="29" t="s">
        <v>60</v>
      </c>
      <c r="D10" s="29">
        <v>6.5</v>
      </c>
      <c r="E10" s="29">
        <v>8</v>
      </c>
      <c r="F10" s="29">
        <v>30.7</v>
      </c>
      <c r="G10" s="29">
        <v>221</v>
      </c>
      <c r="H10" s="29">
        <v>113.44</v>
      </c>
      <c r="I10" s="29">
        <v>39.64</v>
      </c>
      <c r="J10" s="29">
        <v>1.03</v>
      </c>
      <c r="K10" s="29">
        <v>0.16</v>
      </c>
      <c r="L10" s="29">
        <v>0.14000000000000001</v>
      </c>
      <c r="M10" s="29">
        <v>0.46</v>
      </c>
    </row>
    <row r="11" spans="1:13" s="35" customFormat="1" ht="12" x14ac:dyDescent="0.3">
      <c r="A11" s="29" t="s">
        <v>113</v>
      </c>
      <c r="B11" s="29" t="s">
        <v>111</v>
      </c>
      <c r="C11" s="42" t="s">
        <v>112</v>
      </c>
      <c r="D11" s="29">
        <v>4.0999999999999996</v>
      </c>
      <c r="E11" s="29">
        <v>17</v>
      </c>
      <c r="F11" s="29">
        <v>24.3</v>
      </c>
      <c r="G11" s="29">
        <v>269</v>
      </c>
      <c r="H11" s="29">
        <v>13.9</v>
      </c>
      <c r="I11" s="29">
        <v>16.5</v>
      </c>
      <c r="J11" s="29">
        <v>1.04</v>
      </c>
      <c r="K11" s="29">
        <v>0.08</v>
      </c>
      <c r="L11" s="29">
        <v>0.05</v>
      </c>
      <c r="M11" s="29">
        <v>0</v>
      </c>
    </row>
    <row r="12" spans="1:13" s="35" customFormat="1" ht="12" x14ac:dyDescent="0.3">
      <c r="A12" s="29" t="s">
        <v>34</v>
      </c>
      <c r="B12" s="29" t="s">
        <v>25</v>
      </c>
      <c r="C12" s="29">
        <v>200</v>
      </c>
      <c r="D12" s="29">
        <v>0.1</v>
      </c>
      <c r="E12" s="29">
        <v>0</v>
      </c>
      <c r="F12" s="29">
        <v>9.1</v>
      </c>
      <c r="G12" s="29">
        <v>35</v>
      </c>
      <c r="H12" s="29">
        <v>0.26</v>
      </c>
      <c r="I12" s="29">
        <v>0</v>
      </c>
      <c r="J12" s="29">
        <v>0.03</v>
      </c>
      <c r="K12" s="29">
        <v>0</v>
      </c>
      <c r="L12" s="29">
        <v>0</v>
      </c>
      <c r="M12" s="29">
        <v>0</v>
      </c>
    </row>
    <row r="13" spans="1:13" s="35" customFormat="1" ht="12" x14ac:dyDescent="0.3">
      <c r="A13" s="29" t="s">
        <v>138</v>
      </c>
      <c r="B13" s="29" t="s">
        <v>137</v>
      </c>
      <c r="C13" s="29">
        <v>120</v>
      </c>
      <c r="D13" s="29">
        <v>0.5</v>
      </c>
      <c r="E13" s="29">
        <v>0.5</v>
      </c>
      <c r="F13" s="29">
        <v>11.8</v>
      </c>
      <c r="G13" s="29">
        <v>53.3</v>
      </c>
      <c r="H13" s="29"/>
      <c r="I13" s="29"/>
      <c r="J13" s="29"/>
      <c r="K13" s="29"/>
      <c r="L13" s="29"/>
      <c r="M13" s="29"/>
    </row>
    <row r="14" spans="1:13" s="35" customFormat="1" ht="12" x14ac:dyDescent="0.3">
      <c r="A14" s="29"/>
      <c r="B14" s="30" t="s">
        <v>35</v>
      </c>
      <c r="C14" s="51">
        <v>575</v>
      </c>
      <c r="D14" s="29"/>
      <c r="E14" s="29"/>
      <c r="F14" s="29"/>
      <c r="G14" s="30">
        <f>SUM(G10:G13)</f>
        <v>578.29999999999995</v>
      </c>
      <c r="H14" s="30">
        <f t="shared" ref="H14:M14" si="0">SUM(H10:H12)</f>
        <v>127.60000000000001</v>
      </c>
      <c r="I14" s="30">
        <f t="shared" si="0"/>
        <v>56.14</v>
      </c>
      <c r="J14" s="30">
        <f t="shared" si="0"/>
        <v>2.1</v>
      </c>
      <c r="K14" s="30">
        <f t="shared" si="0"/>
        <v>0.24</v>
      </c>
      <c r="L14" s="30">
        <f t="shared" si="0"/>
        <v>0.19</v>
      </c>
      <c r="M14" s="30">
        <f t="shared" si="0"/>
        <v>0.46</v>
      </c>
    </row>
    <row r="15" spans="1:13" s="35" customFormat="1" ht="12" x14ac:dyDescent="0.3">
      <c r="A15" s="29" t="s">
        <v>129</v>
      </c>
      <c r="B15" s="29"/>
      <c r="C15" s="29"/>
      <c r="D15" s="29"/>
      <c r="E15" s="29"/>
      <c r="F15" s="29"/>
      <c r="G15" s="30"/>
      <c r="H15" s="30"/>
      <c r="I15" s="30"/>
      <c r="J15" s="30"/>
      <c r="K15" s="30"/>
      <c r="L15" s="30"/>
      <c r="M15" s="30"/>
    </row>
    <row r="16" spans="1:13" s="35" customFormat="1" ht="12" x14ac:dyDescent="0.3">
      <c r="A16" s="31" t="s">
        <v>117</v>
      </c>
      <c r="B16" s="31" t="s">
        <v>118</v>
      </c>
      <c r="C16" s="31">
        <v>60</v>
      </c>
      <c r="D16" s="31">
        <v>0.48</v>
      </c>
      <c r="E16" s="31">
        <v>0.06</v>
      </c>
      <c r="F16" s="31">
        <v>1.68</v>
      </c>
      <c r="G16" s="31">
        <v>9</v>
      </c>
      <c r="H16" s="31"/>
      <c r="I16" s="31"/>
      <c r="J16" s="31"/>
      <c r="K16" s="31"/>
      <c r="L16" s="31"/>
      <c r="M16" s="31"/>
    </row>
    <row r="17" spans="1:13" s="35" customFormat="1" ht="12" x14ac:dyDescent="0.3">
      <c r="A17" s="29" t="s">
        <v>80</v>
      </c>
      <c r="B17" s="32" t="s">
        <v>82</v>
      </c>
      <c r="C17" s="29" t="s">
        <v>81</v>
      </c>
      <c r="D17" s="29">
        <v>14.2</v>
      </c>
      <c r="E17" s="29">
        <v>8.5</v>
      </c>
      <c r="F17" s="29">
        <v>31.08</v>
      </c>
      <c r="G17" s="29">
        <v>264</v>
      </c>
      <c r="H17" s="29">
        <v>35.630000000000003</v>
      </c>
      <c r="I17" s="29">
        <v>46.39</v>
      </c>
      <c r="J17" s="29">
        <v>3.07</v>
      </c>
      <c r="K17" s="29">
        <v>0.23</v>
      </c>
      <c r="L17" s="29">
        <v>0.11</v>
      </c>
      <c r="M17" s="29">
        <v>4.7</v>
      </c>
    </row>
    <row r="18" spans="1:13" s="35" customFormat="1" ht="12" x14ac:dyDescent="0.3">
      <c r="A18" s="29" t="s">
        <v>114</v>
      </c>
      <c r="B18" s="32" t="s">
        <v>115</v>
      </c>
      <c r="C18" s="29">
        <v>100</v>
      </c>
      <c r="D18" s="29">
        <v>25</v>
      </c>
      <c r="E18" s="29">
        <v>21</v>
      </c>
      <c r="F18" s="29">
        <v>0.4</v>
      </c>
      <c r="G18" s="29">
        <v>290</v>
      </c>
      <c r="H18" s="29">
        <v>20.5</v>
      </c>
      <c r="I18" s="29">
        <v>21</v>
      </c>
      <c r="J18" s="29">
        <v>2</v>
      </c>
      <c r="K18" s="29">
        <v>0.06</v>
      </c>
      <c r="L18" s="29">
        <v>0.14000000000000001</v>
      </c>
      <c r="M18" s="29">
        <v>0.95</v>
      </c>
    </row>
    <row r="19" spans="1:13" s="35" customFormat="1" ht="12" x14ac:dyDescent="0.3">
      <c r="A19" s="29" t="s">
        <v>51</v>
      </c>
      <c r="B19" s="32" t="s">
        <v>52</v>
      </c>
      <c r="C19" s="29" t="s">
        <v>116</v>
      </c>
      <c r="D19" s="29">
        <v>5.5</v>
      </c>
      <c r="E19" s="29">
        <v>3.9</v>
      </c>
      <c r="F19" s="29">
        <v>32.799999999999997</v>
      </c>
      <c r="G19" s="29">
        <v>191</v>
      </c>
      <c r="H19" s="29">
        <v>9.4</v>
      </c>
      <c r="I19" s="29">
        <v>7.5</v>
      </c>
      <c r="J19" s="29">
        <v>0.76</v>
      </c>
      <c r="K19" s="29">
        <v>0.05</v>
      </c>
      <c r="L19" s="29">
        <v>0.01</v>
      </c>
      <c r="M19" s="29">
        <v>0</v>
      </c>
    </row>
    <row r="20" spans="1:13" s="35" customFormat="1" ht="12" x14ac:dyDescent="0.3">
      <c r="A20" s="29" t="s">
        <v>108</v>
      </c>
      <c r="B20" s="29" t="s">
        <v>46</v>
      </c>
      <c r="C20" s="29">
        <v>50</v>
      </c>
      <c r="D20" s="29">
        <v>3.6</v>
      </c>
      <c r="E20" s="29">
        <v>1.53</v>
      </c>
      <c r="F20" s="29">
        <v>19.02</v>
      </c>
      <c r="G20" s="29">
        <v>99.9</v>
      </c>
      <c r="H20" s="29">
        <v>32.85</v>
      </c>
      <c r="I20" s="29">
        <v>18</v>
      </c>
      <c r="J20" s="29">
        <v>1.27</v>
      </c>
      <c r="K20" s="29">
        <v>0.19</v>
      </c>
      <c r="L20" s="29">
        <v>0.15</v>
      </c>
      <c r="M20" s="29">
        <v>0.18</v>
      </c>
    </row>
    <row r="21" spans="1:13" s="35" customFormat="1" ht="12" x14ac:dyDescent="0.3">
      <c r="A21" s="29" t="s">
        <v>99</v>
      </c>
      <c r="B21" s="32" t="s">
        <v>74</v>
      </c>
      <c r="C21" s="29">
        <v>200</v>
      </c>
      <c r="D21" s="29">
        <v>0.2</v>
      </c>
      <c r="E21" s="29">
        <v>0.1</v>
      </c>
      <c r="F21" s="29">
        <v>17.2</v>
      </c>
      <c r="G21" s="29">
        <v>68</v>
      </c>
      <c r="H21" s="29">
        <v>6.03</v>
      </c>
      <c r="I21" s="29">
        <v>3.13</v>
      </c>
      <c r="J21" s="29">
        <v>0.8</v>
      </c>
      <c r="K21" s="29">
        <v>0.01</v>
      </c>
      <c r="L21" s="29">
        <v>0.01</v>
      </c>
      <c r="M21" s="29">
        <v>1.6</v>
      </c>
    </row>
    <row r="22" spans="1:13" x14ac:dyDescent="0.35">
      <c r="A22" s="29"/>
      <c r="B22" s="30" t="s">
        <v>35</v>
      </c>
      <c r="C22" s="52">
        <v>835</v>
      </c>
      <c r="D22" s="22"/>
      <c r="E22" s="22"/>
      <c r="F22" s="22"/>
      <c r="G22" s="21">
        <f t="shared" ref="G22:M22" si="1">SUM(G16:G21)</f>
        <v>921.9</v>
      </c>
      <c r="H22" s="21">
        <f t="shared" si="1"/>
        <v>104.41</v>
      </c>
      <c r="I22" s="21">
        <f t="shared" si="1"/>
        <v>96.02</v>
      </c>
      <c r="J22" s="21">
        <f t="shared" si="1"/>
        <v>7.8999999999999995</v>
      </c>
      <c r="K22" s="21">
        <f t="shared" si="1"/>
        <v>0.54</v>
      </c>
      <c r="L22" s="21">
        <f t="shared" si="1"/>
        <v>0.42000000000000004</v>
      </c>
      <c r="M22" s="21">
        <f t="shared" si="1"/>
        <v>7.43</v>
      </c>
    </row>
    <row r="23" spans="1:13" x14ac:dyDescent="0.35">
      <c r="A23" s="29"/>
      <c r="B23" s="30" t="s">
        <v>72</v>
      </c>
      <c r="C23" s="22"/>
      <c r="D23" s="22"/>
      <c r="E23" s="22"/>
      <c r="F23" s="22"/>
      <c r="G23" s="21">
        <f>G14+G22</f>
        <v>1500.1999999999998</v>
      </c>
      <c r="H23" s="21"/>
      <c r="I23" s="21"/>
      <c r="J23" s="21"/>
      <c r="K23" s="21"/>
      <c r="L23" s="21"/>
      <c r="M23" s="21"/>
    </row>
    <row r="24" spans="1:13" x14ac:dyDescent="0.35">
      <c r="A24" s="34"/>
      <c r="B24" s="33"/>
      <c r="C24" s="18"/>
      <c r="D24" s="18"/>
      <c r="E24" s="18"/>
      <c r="F24" s="18"/>
      <c r="G24" s="20"/>
      <c r="H24" s="20"/>
      <c r="I24" s="20"/>
      <c r="J24" s="20"/>
      <c r="K24" s="20"/>
      <c r="L24" s="20"/>
      <c r="M24" s="20"/>
    </row>
    <row r="25" spans="1:13" x14ac:dyDescent="0.35">
      <c r="A25" s="26" t="s">
        <v>2</v>
      </c>
      <c r="B25" s="26" t="s">
        <v>13</v>
      </c>
      <c r="C25" s="23" t="s">
        <v>3</v>
      </c>
      <c r="D25" s="65" t="s">
        <v>4</v>
      </c>
      <c r="E25" s="66"/>
      <c r="F25" s="66"/>
      <c r="G25" s="23" t="s">
        <v>40</v>
      </c>
      <c r="H25" s="72" t="s">
        <v>11</v>
      </c>
      <c r="I25" s="72"/>
      <c r="J25" s="72"/>
      <c r="K25" s="65" t="s">
        <v>10</v>
      </c>
      <c r="L25" s="66"/>
      <c r="M25" s="73"/>
    </row>
    <row r="26" spans="1:13" x14ac:dyDescent="0.35">
      <c r="A26" s="40" t="s">
        <v>22</v>
      </c>
      <c r="B26" s="27" t="s">
        <v>9</v>
      </c>
      <c r="C26" s="3" t="s">
        <v>1</v>
      </c>
      <c r="D26" s="67" t="s">
        <v>5</v>
      </c>
      <c r="E26" s="68"/>
      <c r="F26" s="68"/>
      <c r="G26" s="3" t="s">
        <v>42</v>
      </c>
      <c r="H26" s="74" t="s">
        <v>12</v>
      </c>
      <c r="I26" s="74"/>
      <c r="J26" s="74"/>
      <c r="K26" s="67"/>
      <c r="L26" s="68"/>
      <c r="M26" s="70"/>
    </row>
    <row r="27" spans="1:13" x14ac:dyDescent="0.35">
      <c r="A27" s="41"/>
      <c r="B27" s="28"/>
      <c r="C27" s="1"/>
      <c r="D27" s="5" t="s">
        <v>6</v>
      </c>
      <c r="E27" s="5" t="s">
        <v>7</v>
      </c>
      <c r="F27" s="5" t="s">
        <v>8</v>
      </c>
      <c r="G27" s="24" t="s">
        <v>41</v>
      </c>
      <c r="H27" s="5" t="s">
        <v>16</v>
      </c>
      <c r="I27" s="5" t="s">
        <v>17</v>
      </c>
      <c r="J27" s="5" t="s">
        <v>18</v>
      </c>
      <c r="K27" s="5" t="s">
        <v>14</v>
      </c>
      <c r="L27" s="5" t="s">
        <v>23</v>
      </c>
      <c r="M27" s="5" t="s">
        <v>15</v>
      </c>
    </row>
    <row r="28" spans="1:13" x14ac:dyDescent="0.35">
      <c r="A28" s="71" t="s">
        <v>45</v>
      </c>
      <c r="B28" s="7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35">
      <c r="A29" s="29" t="s">
        <v>128</v>
      </c>
      <c r="B29" s="2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s="35" customFormat="1" ht="12" x14ac:dyDescent="0.3">
      <c r="A30" s="29" t="s">
        <v>103</v>
      </c>
      <c r="B30" s="32" t="s">
        <v>104</v>
      </c>
      <c r="C30" s="29" t="s">
        <v>60</v>
      </c>
      <c r="D30" s="29">
        <v>7.2</v>
      </c>
      <c r="E30" s="29">
        <v>9.1</v>
      </c>
      <c r="F30" s="29">
        <v>31.5</v>
      </c>
      <c r="G30" s="29">
        <v>238</v>
      </c>
      <c r="H30" s="29">
        <v>121.5</v>
      </c>
      <c r="I30" s="29">
        <v>59.53</v>
      </c>
      <c r="J30" s="29">
        <v>1.47</v>
      </c>
      <c r="K30" s="29">
        <v>0.18</v>
      </c>
      <c r="L30" s="29">
        <v>0.16</v>
      </c>
      <c r="M30" s="29">
        <v>0.45</v>
      </c>
    </row>
    <row r="31" spans="1:13" s="50" customFormat="1" x14ac:dyDescent="0.35">
      <c r="A31" s="48" t="s">
        <v>132</v>
      </c>
      <c r="B31" s="48" t="s">
        <v>133</v>
      </c>
      <c r="C31" s="49" t="s">
        <v>134</v>
      </c>
      <c r="D31" s="48">
        <v>9.1999999999999993</v>
      </c>
      <c r="E31" s="48">
        <v>11.6</v>
      </c>
      <c r="F31" s="48">
        <v>24.2</v>
      </c>
      <c r="G31" s="48">
        <v>242</v>
      </c>
      <c r="H31" s="48">
        <v>212.34</v>
      </c>
      <c r="I31" s="48">
        <v>27.5</v>
      </c>
      <c r="J31" s="48">
        <v>1.1499999999999999</v>
      </c>
      <c r="K31" s="48">
        <v>0.09</v>
      </c>
      <c r="L31" s="48">
        <v>0.11</v>
      </c>
      <c r="M31" s="48">
        <v>0.14000000000000001</v>
      </c>
    </row>
    <row r="32" spans="1:13" s="43" customFormat="1" ht="12" x14ac:dyDescent="0.3">
      <c r="A32" s="36" t="s">
        <v>49</v>
      </c>
      <c r="B32" s="37" t="s">
        <v>71</v>
      </c>
      <c r="C32" s="36">
        <v>200</v>
      </c>
      <c r="D32" s="36">
        <v>0.1</v>
      </c>
      <c r="E32" s="36">
        <v>0</v>
      </c>
      <c r="F32" s="36">
        <v>9.3000000000000007</v>
      </c>
      <c r="G32" s="36">
        <v>37</v>
      </c>
      <c r="H32" s="36">
        <v>2.73</v>
      </c>
      <c r="I32" s="36">
        <v>0.73</v>
      </c>
      <c r="J32" s="36">
        <v>0.06</v>
      </c>
      <c r="K32" s="36">
        <v>0</v>
      </c>
      <c r="L32" s="36">
        <v>0</v>
      </c>
      <c r="M32" s="36">
        <v>1.1200000000000001</v>
      </c>
    </row>
    <row r="33" spans="1:13" s="43" customFormat="1" ht="12" x14ac:dyDescent="0.3">
      <c r="A33" s="36" t="s">
        <v>136</v>
      </c>
      <c r="B33" s="37" t="s">
        <v>135</v>
      </c>
      <c r="C33" s="36">
        <v>40</v>
      </c>
      <c r="D33" s="37">
        <v>5.0999999999999996</v>
      </c>
      <c r="E33" s="36">
        <v>4.5999999999999996</v>
      </c>
      <c r="F33" s="36">
        <v>0.3</v>
      </c>
      <c r="G33" s="36">
        <v>63</v>
      </c>
      <c r="H33" s="36"/>
      <c r="I33" s="36"/>
      <c r="J33" s="36"/>
      <c r="K33" s="36"/>
      <c r="L33" s="36"/>
      <c r="M33" s="36"/>
    </row>
    <row r="34" spans="1:13" s="43" customFormat="1" ht="12" x14ac:dyDescent="0.3">
      <c r="A34" s="36"/>
      <c r="B34" s="38" t="s">
        <v>35</v>
      </c>
      <c r="C34" s="38">
        <v>502</v>
      </c>
      <c r="D34" s="36"/>
      <c r="E34" s="36"/>
      <c r="F34" s="36"/>
      <c r="G34" s="38">
        <f>SUM(G30:G33)</f>
        <v>580</v>
      </c>
      <c r="H34" s="38">
        <f t="shared" ref="H34:M34" si="2">SUM(H32:H32)</f>
        <v>2.73</v>
      </c>
      <c r="I34" s="38">
        <f t="shared" si="2"/>
        <v>0.73</v>
      </c>
      <c r="J34" s="38">
        <f t="shared" si="2"/>
        <v>0.06</v>
      </c>
      <c r="K34" s="38">
        <f t="shared" si="2"/>
        <v>0</v>
      </c>
      <c r="L34" s="38">
        <f t="shared" si="2"/>
        <v>0</v>
      </c>
      <c r="M34" s="38">
        <f t="shared" si="2"/>
        <v>1.1200000000000001</v>
      </c>
    </row>
    <row r="35" spans="1:13" s="43" customFormat="1" ht="12" x14ac:dyDescent="0.3">
      <c r="A35" s="36" t="s">
        <v>129</v>
      </c>
      <c r="B35" s="36"/>
      <c r="C35" s="36"/>
      <c r="D35" s="36"/>
      <c r="E35" s="36"/>
      <c r="F35" s="36"/>
      <c r="G35" s="38"/>
      <c r="H35" s="38"/>
      <c r="I35" s="38"/>
      <c r="J35" s="38"/>
      <c r="K35" s="38"/>
      <c r="L35" s="38"/>
      <c r="M35" s="38"/>
    </row>
    <row r="36" spans="1:13" s="43" customFormat="1" ht="12" x14ac:dyDescent="0.3">
      <c r="A36" s="39" t="s">
        <v>119</v>
      </c>
      <c r="B36" s="39" t="s">
        <v>120</v>
      </c>
      <c r="C36" s="39">
        <v>60</v>
      </c>
      <c r="D36" s="39">
        <v>0.66</v>
      </c>
      <c r="E36" s="39">
        <v>0.12</v>
      </c>
      <c r="F36" s="39">
        <v>2.2200000000000002</v>
      </c>
      <c r="G36" s="39">
        <v>12</v>
      </c>
      <c r="H36" s="39"/>
      <c r="I36" s="39"/>
      <c r="J36" s="39"/>
      <c r="K36" s="39"/>
      <c r="L36" s="39"/>
      <c r="M36" s="39"/>
    </row>
    <row r="37" spans="1:13" s="43" customFormat="1" ht="12" x14ac:dyDescent="0.3">
      <c r="A37" s="36" t="s">
        <v>84</v>
      </c>
      <c r="B37" s="37" t="s">
        <v>83</v>
      </c>
      <c r="C37" s="36" t="s">
        <v>85</v>
      </c>
      <c r="D37" s="36">
        <v>8</v>
      </c>
      <c r="E37" s="36">
        <v>9.8000000000000007</v>
      </c>
      <c r="F37" s="36">
        <v>8.6999999999999993</v>
      </c>
      <c r="G37" s="36">
        <v>156</v>
      </c>
      <c r="H37" s="36">
        <v>35.22</v>
      </c>
      <c r="I37" s="36">
        <v>25.64</v>
      </c>
      <c r="J37" s="36">
        <v>1.47</v>
      </c>
      <c r="K37" s="36">
        <v>0.06</v>
      </c>
      <c r="L37" s="36">
        <v>7.0000000000000007E-2</v>
      </c>
      <c r="M37" s="36">
        <v>12.04</v>
      </c>
    </row>
    <row r="38" spans="1:13" s="43" customFormat="1" ht="12" x14ac:dyDescent="0.3">
      <c r="A38" s="36" t="s">
        <v>98</v>
      </c>
      <c r="B38" s="37" t="s">
        <v>55</v>
      </c>
      <c r="C38" s="36" t="s">
        <v>60</v>
      </c>
      <c r="D38" s="36">
        <v>10.4</v>
      </c>
      <c r="E38" s="36">
        <v>6.8</v>
      </c>
      <c r="F38" s="36">
        <v>45.4</v>
      </c>
      <c r="G38" s="36">
        <v>288</v>
      </c>
      <c r="H38" s="36">
        <v>16.88</v>
      </c>
      <c r="I38" s="36">
        <v>159.54</v>
      </c>
      <c r="J38" s="36">
        <v>5.47</v>
      </c>
      <c r="K38" s="36">
        <v>0.31</v>
      </c>
      <c r="L38" s="36">
        <v>0.16</v>
      </c>
      <c r="M38" s="36">
        <v>0</v>
      </c>
    </row>
    <row r="39" spans="1:13" s="43" customFormat="1" ht="12" x14ac:dyDescent="0.3">
      <c r="A39" s="31" t="s">
        <v>121</v>
      </c>
      <c r="B39" s="31" t="s">
        <v>122</v>
      </c>
      <c r="C39" s="31" t="s">
        <v>123</v>
      </c>
      <c r="D39" s="31">
        <v>14</v>
      </c>
      <c r="E39" s="31">
        <v>17.7</v>
      </c>
      <c r="F39" s="31">
        <v>13.1</v>
      </c>
      <c r="G39" s="31">
        <v>269</v>
      </c>
      <c r="H39" s="31">
        <v>41.99</v>
      </c>
      <c r="I39" s="31">
        <v>26.74</v>
      </c>
      <c r="J39" s="31">
        <v>1.43</v>
      </c>
      <c r="K39" s="31">
        <v>7.0000000000000007E-2</v>
      </c>
      <c r="L39" s="31">
        <v>0.15</v>
      </c>
      <c r="M39" s="31">
        <v>0.42</v>
      </c>
    </row>
    <row r="40" spans="1:13" s="43" customFormat="1" ht="12" x14ac:dyDescent="0.3">
      <c r="A40" s="36" t="s">
        <v>108</v>
      </c>
      <c r="B40" s="36" t="s">
        <v>46</v>
      </c>
      <c r="C40" s="36">
        <v>50</v>
      </c>
      <c r="D40" s="36">
        <v>3.6</v>
      </c>
      <c r="E40" s="36">
        <v>1.53</v>
      </c>
      <c r="F40" s="36">
        <v>19.02</v>
      </c>
      <c r="G40" s="36">
        <v>99.9</v>
      </c>
      <c r="H40" s="36">
        <v>32.85</v>
      </c>
      <c r="I40" s="36">
        <v>18</v>
      </c>
      <c r="J40" s="36">
        <v>1.27</v>
      </c>
      <c r="K40" s="36">
        <v>0.19</v>
      </c>
      <c r="L40" s="36">
        <v>0.15</v>
      </c>
      <c r="M40" s="36">
        <v>0.18</v>
      </c>
    </row>
    <row r="41" spans="1:13" s="43" customFormat="1" ht="12" x14ac:dyDescent="0.3">
      <c r="A41" s="36"/>
      <c r="B41" s="37" t="s">
        <v>102</v>
      </c>
      <c r="C41" s="36">
        <v>200</v>
      </c>
      <c r="D41" s="36">
        <v>9.1999999999999993</v>
      </c>
      <c r="E41" s="36">
        <v>0</v>
      </c>
      <c r="F41" s="36">
        <v>4.3</v>
      </c>
      <c r="G41" s="36">
        <v>150</v>
      </c>
      <c r="H41" s="36"/>
      <c r="I41" s="36"/>
      <c r="J41" s="36"/>
      <c r="K41" s="36"/>
      <c r="L41" s="36"/>
      <c r="M41" s="36"/>
    </row>
    <row r="42" spans="1:13" s="35" customFormat="1" ht="12" x14ac:dyDescent="0.3">
      <c r="A42" s="29"/>
      <c r="B42" s="30" t="s">
        <v>35</v>
      </c>
      <c r="C42" s="51">
        <v>865</v>
      </c>
      <c r="D42" s="29"/>
      <c r="E42" s="29"/>
      <c r="F42" s="29"/>
      <c r="G42" s="30">
        <f t="shared" ref="G42:M42" si="3">SUM(G36:G41)</f>
        <v>974.9</v>
      </c>
      <c r="H42" s="30">
        <f t="shared" si="3"/>
        <v>126.94</v>
      </c>
      <c r="I42" s="30">
        <f t="shared" si="3"/>
        <v>229.92000000000002</v>
      </c>
      <c r="J42" s="30">
        <f t="shared" si="3"/>
        <v>9.6399999999999988</v>
      </c>
      <c r="K42" s="30">
        <f t="shared" si="3"/>
        <v>0.63</v>
      </c>
      <c r="L42" s="30">
        <f t="shared" si="3"/>
        <v>0.53</v>
      </c>
      <c r="M42" s="30">
        <f t="shared" si="3"/>
        <v>12.639999999999999</v>
      </c>
    </row>
    <row r="43" spans="1:13" s="35" customFormat="1" ht="12" x14ac:dyDescent="0.3">
      <c r="A43" s="29"/>
      <c r="B43" s="30" t="s">
        <v>72</v>
      </c>
      <c r="C43" s="29"/>
      <c r="D43" s="29"/>
      <c r="E43" s="29"/>
      <c r="F43" s="29"/>
      <c r="G43" s="30">
        <f>G34+G42</f>
        <v>1554.9</v>
      </c>
      <c r="H43" s="30"/>
      <c r="I43" s="30"/>
      <c r="J43" s="30"/>
      <c r="K43" s="30"/>
      <c r="L43" s="30"/>
      <c r="M43" s="30"/>
    </row>
    <row r="44" spans="1:13" s="35" customFormat="1" ht="15.5" customHeight="1" x14ac:dyDescent="0.3">
      <c r="A44" s="34"/>
      <c r="B44" s="33"/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</row>
    <row r="45" spans="1:13" x14ac:dyDescent="0.35">
      <c r="A45" s="26" t="s">
        <v>2</v>
      </c>
      <c r="B45" s="26" t="s">
        <v>13</v>
      </c>
      <c r="C45" s="23" t="s">
        <v>3</v>
      </c>
      <c r="D45" s="65" t="s">
        <v>4</v>
      </c>
      <c r="E45" s="66"/>
      <c r="F45" s="66"/>
      <c r="G45" s="23" t="s">
        <v>40</v>
      </c>
      <c r="H45" s="72" t="s">
        <v>11</v>
      </c>
      <c r="I45" s="72"/>
      <c r="J45" s="72"/>
      <c r="K45" s="65" t="s">
        <v>10</v>
      </c>
      <c r="L45" s="66"/>
      <c r="M45" s="73"/>
    </row>
    <row r="46" spans="1:13" x14ac:dyDescent="0.35">
      <c r="A46" s="40" t="s">
        <v>22</v>
      </c>
      <c r="B46" s="27" t="s">
        <v>9</v>
      </c>
      <c r="C46" s="3" t="s">
        <v>1</v>
      </c>
      <c r="D46" s="67" t="s">
        <v>5</v>
      </c>
      <c r="E46" s="68"/>
      <c r="F46" s="68"/>
      <c r="G46" s="3" t="s">
        <v>42</v>
      </c>
      <c r="H46" s="74" t="s">
        <v>12</v>
      </c>
      <c r="I46" s="74"/>
      <c r="J46" s="74"/>
      <c r="K46" s="67"/>
      <c r="L46" s="68"/>
      <c r="M46" s="70"/>
    </row>
    <row r="47" spans="1:13" x14ac:dyDescent="0.35">
      <c r="A47" s="41"/>
      <c r="B47" s="28"/>
      <c r="C47" s="1"/>
      <c r="D47" s="5" t="s">
        <v>6</v>
      </c>
      <c r="E47" s="5" t="s">
        <v>7</v>
      </c>
      <c r="F47" s="5" t="s">
        <v>8</v>
      </c>
      <c r="G47" s="24" t="s">
        <v>41</v>
      </c>
      <c r="H47" s="5" t="s">
        <v>16</v>
      </c>
      <c r="I47" s="5" t="s">
        <v>17</v>
      </c>
      <c r="J47" s="5" t="s">
        <v>18</v>
      </c>
      <c r="K47" s="5" t="s">
        <v>14</v>
      </c>
      <c r="L47" s="5" t="s">
        <v>23</v>
      </c>
      <c r="M47" s="5" t="s">
        <v>15</v>
      </c>
    </row>
    <row r="48" spans="1:13" x14ac:dyDescent="0.35">
      <c r="A48" s="71" t="s">
        <v>50</v>
      </c>
      <c r="B48" s="7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35">
      <c r="A49" s="29" t="s">
        <v>128</v>
      </c>
      <c r="B49" s="2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35" customFormat="1" ht="12" x14ac:dyDescent="0.3">
      <c r="A50" s="29" t="s">
        <v>79</v>
      </c>
      <c r="B50" s="32" t="s">
        <v>76</v>
      </c>
      <c r="C50" s="29" t="s">
        <v>60</v>
      </c>
      <c r="D50" s="29">
        <v>6.2</v>
      </c>
      <c r="E50" s="29">
        <v>7.2</v>
      </c>
      <c r="F50" s="29">
        <v>32.200000000000003</v>
      </c>
      <c r="G50" s="29">
        <v>219</v>
      </c>
      <c r="H50" s="29">
        <v>129.38999999999999</v>
      </c>
      <c r="I50" s="29">
        <v>26.69</v>
      </c>
      <c r="J50" s="29">
        <v>0.78</v>
      </c>
      <c r="K50" s="29">
        <v>0.12</v>
      </c>
      <c r="L50" s="29">
        <v>0.15</v>
      </c>
      <c r="M50" s="29">
        <v>0.44</v>
      </c>
    </row>
    <row r="51" spans="1:13" s="35" customFormat="1" ht="12" x14ac:dyDescent="0.3">
      <c r="A51" s="29" t="s">
        <v>113</v>
      </c>
      <c r="B51" s="29" t="s">
        <v>111</v>
      </c>
      <c r="C51" s="42" t="s">
        <v>112</v>
      </c>
      <c r="D51" s="29">
        <v>4.0999999999999996</v>
      </c>
      <c r="E51" s="29">
        <v>17</v>
      </c>
      <c r="F51" s="29">
        <v>24.3</v>
      </c>
      <c r="G51" s="29">
        <v>269</v>
      </c>
      <c r="H51" s="29">
        <v>13.9</v>
      </c>
      <c r="I51" s="29">
        <v>16.5</v>
      </c>
      <c r="J51" s="29">
        <v>1.04</v>
      </c>
      <c r="K51" s="29">
        <v>0.08</v>
      </c>
      <c r="L51" s="29">
        <v>0.05</v>
      </c>
      <c r="M51" s="29">
        <v>0</v>
      </c>
    </row>
    <row r="52" spans="1:13" s="35" customFormat="1" ht="12" x14ac:dyDescent="0.3">
      <c r="A52" s="29" t="s">
        <v>124</v>
      </c>
      <c r="B52" s="32" t="s">
        <v>125</v>
      </c>
      <c r="C52" s="29">
        <v>200</v>
      </c>
      <c r="D52" s="29">
        <v>1.4</v>
      </c>
      <c r="E52" s="29">
        <v>1.4</v>
      </c>
      <c r="F52" s="29">
        <v>11.2</v>
      </c>
      <c r="G52" s="29">
        <v>61</v>
      </c>
      <c r="H52" s="29">
        <v>53.06</v>
      </c>
      <c r="I52" s="29">
        <v>6.09</v>
      </c>
      <c r="J52" s="29">
        <v>7.0000000000000007E-2</v>
      </c>
      <c r="K52" s="29">
        <v>0.01</v>
      </c>
      <c r="L52" s="29">
        <v>0.06</v>
      </c>
      <c r="M52" s="29">
        <v>0.26</v>
      </c>
    </row>
    <row r="53" spans="1:13" s="35" customFormat="1" ht="12" x14ac:dyDescent="0.3">
      <c r="A53" s="29" t="s">
        <v>138</v>
      </c>
      <c r="B53" s="29" t="s">
        <v>137</v>
      </c>
      <c r="C53" s="29">
        <v>120</v>
      </c>
      <c r="D53" s="29">
        <v>0.5</v>
      </c>
      <c r="E53" s="29">
        <v>0.5</v>
      </c>
      <c r="F53" s="29">
        <v>11.8</v>
      </c>
      <c r="G53" s="29">
        <v>53.3</v>
      </c>
      <c r="H53" s="29"/>
      <c r="I53" s="29"/>
      <c r="J53" s="29"/>
      <c r="K53" s="29"/>
      <c r="L53" s="29"/>
      <c r="M53" s="29"/>
    </row>
    <row r="54" spans="1:13" s="35" customFormat="1" ht="12" x14ac:dyDescent="0.3">
      <c r="A54" s="29"/>
      <c r="B54" s="30" t="s">
        <v>35</v>
      </c>
      <c r="C54" s="51">
        <v>575</v>
      </c>
      <c r="D54" s="29"/>
      <c r="E54" s="29"/>
      <c r="F54" s="29"/>
      <c r="G54" s="30">
        <f>SUM(G50:G53)</f>
        <v>602.29999999999995</v>
      </c>
      <c r="H54" s="30">
        <f t="shared" ref="H54:M54" si="4">SUM(H50:H52)</f>
        <v>196.35</v>
      </c>
      <c r="I54" s="30">
        <f t="shared" si="4"/>
        <v>49.28</v>
      </c>
      <c r="J54" s="30">
        <f t="shared" si="4"/>
        <v>1.8900000000000001</v>
      </c>
      <c r="K54" s="30">
        <f t="shared" si="4"/>
        <v>0.21000000000000002</v>
      </c>
      <c r="L54" s="30">
        <f t="shared" si="4"/>
        <v>0.26</v>
      </c>
      <c r="M54" s="30">
        <f t="shared" si="4"/>
        <v>0.7</v>
      </c>
    </row>
    <row r="55" spans="1:13" s="35" customFormat="1" ht="12" x14ac:dyDescent="0.3">
      <c r="A55" s="29"/>
      <c r="B55" s="30"/>
      <c r="C55" s="29"/>
      <c r="D55" s="29"/>
      <c r="E55" s="29"/>
      <c r="F55" s="29"/>
      <c r="G55" s="30"/>
      <c r="H55" s="30"/>
      <c r="I55" s="30"/>
      <c r="J55" s="30"/>
      <c r="K55" s="30"/>
      <c r="L55" s="30"/>
      <c r="M55" s="30"/>
    </row>
    <row r="56" spans="1:13" s="35" customFormat="1" ht="12" x14ac:dyDescent="0.3">
      <c r="A56" s="29" t="s">
        <v>129</v>
      </c>
      <c r="B56" s="29"/>
      <c r="C56" s="29"/>
      <c r="D56" s="29"/>
      <c r="E56" s="29"/>
      <c r="F56" s="29"/>
      <c r="G56" s="30"/>
      <c r="H56" s="30"/>
      <c r="I56" s="30"/>
      <c r="J56" s="30"/>
      <c r="K56" s="30"/>
      <c r="L56" s="30"/>
      <c r="M56" s="30"/>
    </row>
    <row r="57" spans="1:13" s="35" customFormat="1" ht="12" x14ac:dyDescent="0.3">
      <c r="A57" s="31" t="s">
        <v>117</v>
      </c>
      <c r="B57" s="31" t="s">
        <v>118</v>
      </c>
      <c r="C57" s="31">
        <v>60</v>
      </c>
      <c r="D57" s="31">
        <v>0.48</v>
      </c>
      <c r="E57" s="31">
        <v>0.06</v>
      </c>
      <c r="F57" s="31">
        <v>1.68</v>
      </c>
      <c r="G57" s="31">
        <v>9</v>
      </c>
      <c r="H57" s="31"/>
      <c r="I57" s="31"/>
      <c r="J57" s="31"/>
      <c r="K57" s="31"/>
      <c r="L57" s="31"/>
      <c r="M57" s="31"/>
    </row>
    <row r="58" spans="1:13" s="35" customFormat="1" ht="12" x14ac:dyDescent="0.3">
      <c r="A58" s="29" t="s">
        <v>87</v>
      </c>
      <c r="B58" s="32" t="s">
        <v>86</v>
      </c>
      <c r="C58" s="29" t="s">
        <v>85</v>
      </c>
      <c r="D58" s="29">
        <v>8.4</v>
      </c>
      <c r="E58" s="29">
        <v>9.4</v>
      </c>
      <c r="F58" s="29">
        <v>15.7</v>
      </c>
      <c r="G58" s="29">
        <v>184</v>
      </c>
      <c r="H58" s="29">
        <v>18.45</v>
      </c>
      <c r="I58" s="29">
        <v>29.05</v>
      </c>
      <c r="J58" s="29">
        <v>1.61</v>
      </c>
      <c r="K58" s="29">
        <v>0.09</v>
      </c>
      <c r="L58" s="29">
        <v>0.08</v>
      </c>
      <c r="M58" s="29">
        <v>6.74</v>
      </c>
    </row>
    <row r="59" spans="1:13" s="35" customFormat="1" ht="12" x14ac:dyDescent="0.3">
      <c r="A59" s="29" t="s">
        <v>101</v>
      </c>
      <c r="B59" s="32" t="s">
        <v>78</v>
      </c>
      <c r="C59" s="29">
        <v>120</v>
      </c>
      <c r="D59" s="29">
        <v>27.1</v>
      </c>
      <c r="E59" s="29">
        <v>8.6</v>
      </c>
      <c r="F59" s="29">
        <v>0.7</v>
      </c>
      <c r="G59" s="29">
        <v>188</v>
      </c>
      <c r="H59" s="29">
        <v>22.39</v>
      </c>
      <c r="I59" s="29">
        <v>32.409999999999997</v>
      </c>
      <c r="J59" s="29">
        <v>0.71</v>
      </c>
      <c r="K59" s="29">
        <v>0.21</v>
      </c>
      <c r="L59" s="29">
        <v>0.19</v>
      </c>
      <c r="M59" s="29">
        <v>0.3</v>
      </c>
    </row>
    <row r="60" spans="1:13" s="35" customFormat="1" ht="12" x14ac:dyDescent="0.3">
      <c r="A60" s="29" t="s">
        <v>107</v>
      </c>
      <c r="B60" s="32" t="s">
        <v>68</v>
      </c>
      <c r="C60" s="29" t="s">
        <v>60</v>
      </c>
      <c r="D60" s="29">
        <v>4.3</v>
      </c>
      <c r="E60" s="29">
        <v>4.7</v>
      </c>
      <c r="F60" s="29">
        <v>44.1</v>
      </c>
      <c r="G60" s="29">
        <v>240</v>
      </c>
      <c r="H60" s="29">
        <v>5.48</v>
      </c>
      <c r="I60" s="29">
        <v>29.94</v>
      </c>
      <c r="J60" s="29">
        <v>0.62</v>
      </c>
      <c r="K60" s="29">
        <v>0.04</v>
      </c>
      <c r="L60" s="29">
        <v>0.03</v>
      </c>
      <c r="M60" s="29">
        <v>0</v>
      </c>
    </row>
    <row r="61" spans="1:13" s="35" customFormat="1" ht="12" x14ac:dyDescent="0.3">
      <c r="A61" s="29" t="s">
        <v>108</v>
      </c>
      <c r="B61" s="29" t="s">
        <v>46</v>
      </c>
      <c r="C61" s="29">
        <v>50</v>
      </c>
      <c r="D61" s="29">
        <v>3.6</v>
      </c>
      <c r="E61" s="29">
        <v>1.53</v>
      </c>
      <c r="F61" s="29">
        <v>19.02</v>
      </c>
      <c r="G61" s="29">
        <v>99.9</v>
      </c>
      <c r="H61" s="29">
        <v>32.85</v>
      </c>
      <c r="I61" s="29">
        <v>18</v>
      </c>
      <c r="J61" s="29">
        <v>1.27</v>
      </c>
      <c r="K61" s="29">
        <v>0.19</v>
      </c>
      <c r="L61" s="29">
        <v>0.15</v>
      </c>
      <c r="M61" s="29">
        <v>0.18</v>
      </c>
    </row>
    <row r="62" spans="1:13" s="35" customFormat="1" ht="12" x14ac:dyDescent="0.3">
      <c r="A62" s="29" t="s">
        <v>99</v>
      </c>
      <c r="B62" s="32" t="s">
        <v>74</v>
      </c>
      <c r="C62" s="29">
        <v>200</v>
      </c>
      <c r="D62" s="29">
        <v>0.2</v>
      </c>
      <c r="E62" s="29">
        <v>0.1</v>
      </c>
      <c r="F62" s="29">
        <v>17.2</v>
      </c>
      <c r="G62" s="29">
        <v>68</v>
      </c>
      <c r="H62" s="29">
        <v>6.03</v>
      </c>
      <c r="I62" s="29">
        <v>3.13</v>
      </c>
      <c r="J62" s="29">
        <v>0.8</v>
      </c>
      <c r="K62" s="29">
        <v>0.01</v>
      </c>
      <c r="L62" s="29">
        <v>0.01</v>
      </c>
      <c r="M62" s="29">
        <v>1.6</v>
      </c>
    </row>
    <row r="63" spans="1:13" s="35" customFormat="1" ht="12" x14ac:dyDescent="0.3">
      <c r="A63" s="29"/>
      <c r="B63" s="30" t="s">
        <v>35</v>
      </c>
      <c r="C63" s="51">
        <v>875</v>
      </c>
      <c r="D63" s="29"/>
      <c r="E63" s="29"/>
      <c r="F63" s="29"/>
      <c r="G63" s="30">
        <f t="shared" ref="G63:M63" si="5">SUM(G57:G62)</f>
        <v>788.9</v>
      </c>
      <c r="H63" s="30">
        <f t="shared" si="5"/>
        <v>85.200000000000017</v>
      </c>
      <c r="I63" s="30">
        <f t="shared" si="5"/>
        <v>112.52999999999999</v>
      </c>
      <c r="J63" s="30">
        <f t="shared" si="5"/>
        <v>5.0100000000000007</v>
      </c>
      <c r="K63" s="30">
        <f t="shared" si="5"/>
        <v>0.54</v>
      </c>
      <c r="L63" s="30">
        <f t="shared" si="5"/>
        <v>0.46000000000000008</v>
      </c>
      <c r="M63" s="30">
        <f t="shared" si="5"/>
        <v>8.82</v>
      </c>
    </row>
    <row r="64" spans="1:13" s="35" customFormat="1" ht="12" x14ac:dyDescent="0.3">
      <c r="A64" s="29"/>
      <c r="B64" s="30" t="s">
        <v>72</v>
      </c>
      <c r="C64" s="29"/>
      <c r="D64" s="29"/>
      <c r="E64" s="29"/>
      <c r="F64" s="29"/>
      <c r="G64" s="30">
        <f>G54+G63</f>
        <v>1391.1999999999998</v>
      </c>
      <c r="H64" s="30"/>
      <c r="I64" s="30"/>
      <c r="J64" s="30"/>
      <c r="K64" s="30"/>
      <c r="L64" s="30"/>
      <c r="M64" s="30"/>
    </row>
    <row r="65" spans="1:13" s="35" customFormat="1" ht="12" x14ac:dyDescent="0.3">
      <c r="A65" s="34"/>
      <c r="B65" s="33"/>
      <c r="C65" s="34"/>
      <c r="D65" s="34"/>
      <c r="E65" s="34"/>
      <c r="F65" s="34"/>
      <c r="G65" s="33"/>
      <c r="H65" s="33"/>
      <c r="I65" s="33"/>
      <c r="J65" s="33"/>
      <c r="K65" s="33"/>
      <c r="L65" s="33"/>
      <c r="M65" s="33"/>
    </row>
    <row r="66" spans="1:13" s="35" customFormat="1" ht="12" x14ac:dyDescent="0.3">
      <c r="A66" s="34"/>
      <c r="B66" s="3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3" s="35" customFormat="1" ht="12" x14ac:dyDescent="0.3">
      <c r="A67" s="26" t="s">
        <v>2</v>
      </c>
      <c r="B67" s="26" t="s">
        <v>13</v>
      </c>
      <c r="C67" s="26" t="s">
        <v>3</v>
      </c>
      <c r="D67" s="54" t="s">
        <v>4</v>
      </c>
      <c r="E67" s="55"/>
      <c r="F67" s="55"/>
      <c r="G67" s="26" t="s">
        <v>40</v>
      </c>
      <c r="H67" s="56" t="s">
        <v>11</v>
      </c>
      <c r="I67" s="56"/>
      <c r="J67" s="56"/>
      <c r="K67" s="54" t="s">
        <v>10</v>
      </c>
      <c r="L67" s="55"/>
      <c r="M67" s="57"/>
    </row>
    <row r="68" spans="1:13" s="35" customFormat="1" ht="12" x14ac:dyDescent="0.3">
      <c r="A68" s="40" t="s">
        <v>22</v>
      </c>
      <c r="B68" s="27" t="s">
        <v>9</v>
      </c>
      <c r="C68" s="40" t="s">
        <v>1</v>
      </c>
      <c r="D68" s="58" t="s">
        <v>5</v>
      </c>
      <c r="E68" s="59"/>
      <c r="F68" s="59"/>
      <c r="G68" s="40" t="s">
        <v>42</v>
      </c>
      <c r="H68" s="60" t="s">
        <v>12</v>
      </c>
      <c r="I68" s="60"/>
      <c r="J68" s="60"/>
      <c r="K68" s="58"/>
      <c r="L68" s="59"/>
      <c r="M68" s="61"/>
    </row>
    <row r="69" spans="1:13" s="35" customFormat="1" ht="12" x14ac:dyDescent="0.3">
      <c r="A69" s="41"/>
      <c r="B69" s="28"/>
      <c r="C69" s="41"/>
      <c r="D69" s="46" t="s">
        <v>6</v>
      </c>
      <c r="E69" s="46" t="s">
        <v>7</v>
      </c>
      <c r="F69" s="46" t="s">
        <v>8</v>
      </c>
      <c r="G69" s="47" t="s">
        <v>41</v>
      </c>
      <c r="H69" s="46" t="s">
        <v>16</v>
      </c>
      <c r="I69" s="46" t="s">
        <v>17</v>
      </c>
      <c r="J69" s="46" t="s">
        <v>18</v>
      </c>
      <c r="K69" s="46" t="s">
        <v>14</v>
      </c>
      <c r="L69" s="46" t="s">
        <v>23</v>
      </c>
      <c r="M69" s="46" t="s">
        <v>15</v>
      </c>
    </row>
    <row r="70" spans="1:13" s="35" customFormat="1" ht="12" x14ac:dyDescent="0.3">
      <c r="A70" s="53" t="s">
        <v>53</v>
      </c>
      <c r="B70" s="5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s="35" customFormat="1" ht="12" x14ac:dyDescent="0.3">
      <c r="A71" s="29" t="s">
        <v>128</v>
      </c>
      <c r="B71" s="29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s="35" customFormat="1" ht="12" x14ac:dyDescent="0.3">
      <c r="A72" s="29" t="s">
        <v>58</v>
      </c>
      <c r="B72" s="29" t="s">
        <v>59</v>
      </c>
      <c r="C72" s="29" t="s">
        <v>60</v>
      </c>
      <c r="D72" s="29">
        <v>6.5</v>
      </c>
      <c r="E72" s="29">
        <v>8</v>
      </c>
      <c r="F72" s="29">
        <v>30.7</v>
      </c>
      <c r="G72" s="29">
        <v>221</v>
      </c>
      <c r="H72" s="29">
        <v>113.44</v>
      </c>
      <c r="I72" s="29">
        <v>39.64</v>
      </c>
      <c r="J72" s="29">
        <v>1.03</v>
      </c>
      <c r="K72" s="29">
        <v>0.16</v>
      </c>
      <c r="L72" s="29">
        <v>0.14000000000000001</v>
      </c>
      <c r="M72" s="29">
        <v>0.46</v>
      </c>
    </row>
    <row r="73" spans="1:13" s="50" customFormat="1" x14ac:dyDescent="0.35">
      <c r="A73" s="48" t="s">
        <v>132</v>
      </c>
      <c r="B73" s="48" t="s">
        <v>133</v>
      </c>
      <c r="C73" s="49" t="s">
        <v>134</v>
      </c>
      <c r="D73" s="48">
        <v>9.1999999999999993</v>
      </c>
      <c r="E73" s="48">
        <v>11.6</v>
      </c>
      <c r="F73" s="48">
        <v>24.2</v>
      </c>
      <c r="G73" s="48">
        <v>242</v>
      </c>
      <c r="H73" s="48">
        <v>212.34</v>
      </c>
      <c r="I73" s="48">
        <v>27.5</v>
      </c>
      <c r="J73" s="48">
        <v>1.1499999999999999</v>
      </c>
      <c r="K73" s="48">
        <v>0.09</v>
      </c>
      <c r="L73" s="48">
        <v>0.11</v>
      </c>
      <c r="M73" s="48">
        <v>0.14000000000000001</v>
      </c>
    </row>
    <row r="74" spans="1:13" s="35" customFormat="1" ht="12" x14ac:dyDescent="0.3">
      <c r="A74" s="29" t="s">
        <v>34</v>
      </c>
      <c r="B74" s="29" t="s">
        <v>25</v>
      </c>
      <c r="C74" s="29">
        <v>200</v>
      </c>
      <c r="D74" s="29">
        <v>0.1</v>
      </c>
      <c r="E74" s="29">
        <v>0</v>
      </c>
      <c r="F74" s="29">
        <v>9.1</v>
      </c>
      <c r="G74" s="29">
        <v>35</v>
      </c>
      <c r="H74" s="29">
        <v>0.26</v>
      </c>
      <c r="I74" s="29">
        <v>0</v>
      </c>
      <c r="J74" s="29">
        <v>0.03</v>
      </c>
      <c r="K74" s="29">
        <v>0</v>
      </c>
      <c r="L74" s="29">
        <v>0</v>
      </c>
      <c r="M74" s="29">
        <v>0</v>
      </c>
    </row>
    <row r="75" spans="1:13" s="43" customFormat="1" ht="12" x14ac:dyDescent="0.3">
      <c r="A75" s="36" t="s">
        <v>136</v>
      </c>
      <c r="B75" s="37" t="s">
        <v>135</v>
      </c>
      <c r="C75" s="36">
        <v>40</v>
      </c>
      <c r="D75" s="37">
        <v>5.0999999999999996</v>
      </c>
      <c r="E75" s="36">
        <v>4.5999999999999996</v>
      </c>
      <c r="F75" s="36">
        <v>0.3</v>
      </c>
      <c r="G75" s="36">
        <v>63</v>
      </c>
      <c r="H75" s="36"/>
      <c r="I75" s="36"/>
      <c r="J75" s="36"/>
      <c r="K75" s="36"/>
      <c r="L75" s="36"/>
      <c r="M75" s="36"/>
    </row>
    <row r="76" spans="1:13" s="35" customFormat="1" ht="12" x14ac:dyDescent="0.3">
      <c r="A76" s="29"/>
      <c r="B76" s="30" t="s">
        <v>35</v>
      </c>
      <c r="C76" s="51">
        <v>502</v>
      </c>
      <c r="D76" s="29"/>
      <c r="E76" s="29"/>
      <c r="F76" s="29"/>
      <c r="G76" s="30">
        <f>SUM(G72:G75)</f>
        <v>561</v>
      </c>
      <c r="H76" s="30">
        <f t="shared" ref="H76:M76" si="6">SUM(H72:H74)</f>
        <v>326.03999999999996</v>
      </c>
      <c r="I76" s="30">
        <f t="shared" si="6"/>
        <v>67.14</v>
      </c>
      <c r="J76" s="30">
        <f t="shared" si="6"/>
        <v>2.2099999999999995</v>
      </c>
      <c r="K76" s="30">
        <f t="shared" si="6"/>
        <v>0.25</v>
      </c>
      <c r="L76" s="30">
        <f t="shared" si="6"/>
        <v>0.25</v>
      </c>
      <c r="M76" s="30">
        <f t="shared" si="6"/>
        <v>0.60000000000000009</v>
      </c>
    </row>
    <row r="77" spans="1:13" s="35" customFormat="1" ht="12" x14ac:dyDescent="0.3">
      <c r="A77" s="29"/>
      <c r="B77" s="30"/>
      <c r="C77" s="29"/>
      <c r="D77" s="29"/>
      <c r="E77" s="29"/>
      <c r="F77" s="29"/>
      <c r="G77" s="30"/>
      <c r="H77" s="30"/>
      <c r="I77" s="30"/>
      <c r="J77" s="30"/>
      <c r="K77" s="30"/>
      <c r="L77" s="30"/>
      <c r="M77" s="30"/>
    </row>
    <row r="78" spans="1:13" s="35" customFormat="1" ht="12" x14ac:dyDescent="0.3">
      <c r="A78" s="29" t="s">
        <v>129</v>
      </c>
      <c r="B78" s="29"/>
      <c r="C78" s="29"/>
      <c r="D78" s="29"/>
      <c r="E78" s="29"/>
      <c r="F78" s="29"/>
      <c r="G78" s="30"/>
      <c r="H78" s="30"/>
      <c r="I78" s="30"/>
      <c r="J78" s="30"/>
      <c r="K78" s="30"/>
      <c r="L78" s="30"/>
      <c r="M78" s="30"/>
    </row>
    <row r="79" spans="1:13" s="35" customFormat="1" ht="12" x14ac:dyDescent="0.3">
      <c r="A79" s="31" t="s">
        <v>119</v>
      </c>
      <c r="B79" s="31" t="s">
        <v>120</v>
      </c>
      <c r="C79" s="31">
        <v>60</v>
      </c>
      <c r="D79" s="31">
        <v>0.66</v>
      </c>
      <c r="E79" s="31">
        <v>0.12</v>
      </c>
      <c r="F79" s="31">
        <v>2.2200000000000002</v>
      </c>
      <c r="G79" s="31">
        <v>12</v>
      </c>
      <c r="H79" s="31"/>
      <c r="I79" s="31"/>
      <c r="J79" s="31"/>
      <c r="K79" s="31"/>
      <c r="L79" s="31"/>
      <c r="M79" s="31"/>
    </row>
    <row r="80" spans="1:13" s="35" customFormat="1" ht="12" x14ac:dyDescent="0.3">
      <c r="A80" s="29" t="s">
        <v>88</v>
      </c>
      <c r="B80" s="32" t="s">
        <v>89</v>
      </c>
      <c r="C80" s="29" t="s">
        <v>95</v>
      </c>
      <c r="D80" s="29">
        <v>14.2</v>
      </c>
      <c r="E80" s="29">
        <v>6.5</v>
      </c>
      <c r="F80" s="29">
        <v>13.8</v>
      </c>
      <c r="G80" s="29">
        <v>172</v>
      </c>
      <c r="H80" s="29">
        <v>28.64</v>
      </c>
      <c r="I80" s="29">
        <v>35.479999999999997</v>
      </c>
      <c r="J80" s="29">
        <v>1.04</v>
      </c>
      <c r="K80" s="29">
        <v>0.1</v>
      </c>
      <c r="L80" s="29">
        <v>7.0000000000000007E-2</v>
      </c>
      <c r="M80" s="29">
        <v>4.9400000000000004</v>
      </c>
    </row>
    <row r="81" spans="1:13" s="35" customFormat="1" ht="12" x14ac:dyDescent="0.3">
      <c r="A81" s="29" t="s">
        <v>65</v>
      </c>
      <c r="B81" s="32" t="s">
        <v>64</v>
      </c>
      <c r="C81" s="29">
        <v>180</v>
      </c>
      <c r="D81" s="29">
        <v>3.7</v>
      </c>
      <c r="E81" s="29">
        <v>5.9</v>
      </c>
      <c r="F81" s="29">
        <v>24</v>
      </c>
      <c r="G81" s="29">
        <v>166</v>
      </c>
      <c r="H81" s="29">
        <v>42.72</v>
      </c>
      <c r="I81" s="29">
        <v>34.08</v>
      </c>
      <c r="J81" s="29">
        <v>1.24</v>
      </c>
      <c r="K81" s="29">
        <v>0.14000000000000001</v>
      </c>
      <c r="L81" s="29">
        <v>0.12</v>
      </c>
      <c r="M81" s="29">
        <v>12.45</v>
      </c>
    </row>
    <row r="82" spans="1:13" s="35" customFormat="1" ht="12" x14ac:dyDescent="0.3">
      <c r="A82" s="31" t="s">
        <v>126</v>
      </c>
      <c r="B82" s="31" t="s">
        <v>127</v>
      </c>
      <c r="C82" s="31" t="s">
        <v>109</v>
      </c>
      <c r="D82" s="31">
        <v>15</v>
      </c>
      <c r="E82" s="31">
        <v>21.4</v>
      </c>
      <c r="F82" s="31">
        <v>15.5</v>
      </c>
      <c r="G82" s="31">
        <v>316</v>
      </c>
      <c r="H82" s="31">
        <v>22</v>
      </c>
      <c r="I82" s="31">
        <v>22.69</v>
      </c>
      <c r="J82" s="31">
        <v>1.79</v>
      </c>
      <c r="K82" s="31">
        <v>7.0000000000000007E-2</v>
      </c>
      <c r="L82" s="31">
        <v>0.11</v>
      </c>
      <c r="M82" s="31">
        <v>0.39</v>
      </c>
    </row>
    <row r="83" spans="1:13" s="35" customFormat="1" ht="12" x14ac:dyDescent="0.3">
      <c r="A83" s="29" t="s">
        <v>108</v>
      </c>
      <c r="B83" s="29" t="s">
        <v>46</v>
      </c>
      <c r="C83" s="29">
        <v>50</v>
      </c>
      <c r="D83" s="29">
        <v>3.6</v>
      </c>
      <c r="E83" s="29">
        <v>1.53</v>
      </c>
      <c r="F83" s="29">
        <v>19.02</v>
      </c>
      <c r="G83" s="29">
        <v>99.9</v>
      </c>
      <c r="H83" s="29">
        <v>32.85</v>
      </c>
      <c r="I83" s="29">
        <v>18</v>
      </c>
      <c r="J83" s="29">
        <v>1.27</v>
      </c>
      <c r="K83" s="29">
        <v>0.19</v>
      </c>
      <c r="L83" s="29">
        <v>0.15</v>
      </c>
      <c r="M83" s="29">
        <v>0.18</v>
      </c>
    </row>
    <row r="84" spans="1:13" s="35" customFormat="1" ht="12" x14ac:dyDescent="0.3">
      <c r="A84" s="29" t="s">
        <v>47</v>
      </c>
      <c r="B84" s="32" t="s">
        <v>48</v>
      </c>
      <c r="C84" s="29">
        <v>200</v>
      </c>
      <c r="D84" s="29">
        <v>0.5</v>
      </c>
      <c r="E84" s="29">
        <v>0.1</v>
      </c>
      <c r="F84" s="29">
        <v>31.2</v>
      </c>
      <c r="G84" s="29">
        <v>121</v>
      </c>
      <c r="H84" s="29">
        <v>14.62</v>
      </c>
      <c r="I84" s="29">
        <v>8.5</v>
      </c>
      <c r="J84" s="29">
        <v>0.92</v>
      </c>
      <c r="K84" s="29">
        <v>7.0000000000000007E-2</v>
      </c>
      <c r="L84" s="29">
        <v>0.21</v>
      </c>
      <c r="M84" s="29">
        <v>0.28999999999999998</v>
      </c>
    </row>
    <row r="85" spans="1:13" s="35" customFormat="1" ht="12" x14ac:dyDescent="0.3">
      <c r="A85" s="29"/>
      <c r="B85" s="30" t="s">
        <v>35</v>
      </c>
      <c r="C85" s="51">
        <v>871</v>
      </c>
      <c r="D85" s="29"/>
      <c r="E85" s="29"/>
      <c r="F85" s="29"/>
      <c r="G85" s="30">
        <f t="shared" ref="G85:M85" si="7">SUM(G79:G84)</f>
        <v>886.9</v>
      </c>
      <c r="H85" s="30">
        <f t="shared" si="7"/>
        <v>140.83000000000001</v>
      </c>
      <c r="I85" s="30">
        <f t="shared" si="7"/>
        <v>118.75</v>
      </c>
      <c r="J85" s="30">
        <f t="shared" si="7"/>
        <v>6.26</v>
      </c>
      <c r="K85" s="30">
        <f t="shared" si="7"/>
        <v>0.57000000000000006</v>
      </c>
      <c r="L85" s="30">
        <f t="shared" si="7"/>
        <v>0.65999999999999992</v>
      </c>
      <c r="M85" s="30">
        <f t="shared" si="7"/>
        <v>18.25</v>
      </c>
    </row>
    <row r="86" spans="1:13" s="35" customFormat="1" ht="12" x14ac:dyDescent="0.3">
      <c r="A86" s="29"/>
      <c r="B86" s="30" t="s">
        <v>72</v>
      </c>
      <c r="C86" s="29"/>
      <c r="D86" s="29"/>
      <c r="E86" s="29"/>
      <c r="F86" s="29"/>
      <c r="G86" s="30">
        <f>G76+G85</f>
        <v>1447.9</v>
      </c>
      <c r="H86" s="30"/>
      <c r="I86" s="30"/>
      <c r="J86" s="30"/>
      <c r="K86" s="30"/>
      <c r="L86" s="30"/>
      <c r="M86" s="30"/>
    </row>
    <row r="87" spans="1:13" s="35" customFormat="1" ht="12" x14ac:dyDescent="0.3">
      <c r="A87" s="34"/>
      <c r="B87" s="33"/>
      <c r="C87" s="34"/>
      <c r="D87" s="34"/>
      <c r="E87" s="34"/>
      <c r="F87" s="34"/>
      <c r="G87" s="33"/>
      <c r="H87" s="33"/>
      <c r="I87" s="33"/>
      <c r="J87" s="33"/>
      <c r="K87" s="33"/>
      <c r="L87" s="33"/>
      <c r="M87" s="33"/>
    </row>
    <row r="88" spans="1:13" s="35" customFormat="1" ht="12" x14ac:dyDescent="0.3">
      <c r="A88" s="34"/>
      <c r="B88" s="33"/>
      <c r="C88" s="34"/>
      <c r="D88" s="34"/>
      <c r="E88" s="34"/>
      <c r="F88" s="34"/>
      <c r="G88" s="33"/>
      <c r="H88" s="33"/>
      <c r="I88" s="33"/>
      <c r="J88" s="33"/>
      <c r="K88" s="33"/>
      <c r="L88" s="33"/>
      <c r="M88" s="33"/>
    </row>
    <row r="89" spans="1:13" s="35" customFormat="1" ht="12" x14ac:dyDescent="0.3">
      <c r="A89" s="34"/>
      <c r="B89" s="33"/>
      <c r="C89" s="34"/>
      <c r="D89" s="34"/>
      <c r="E89" s="34"/>
      <c r="F89" s="34"/>
      <c r="G89" s="33"/>
      <c r="H89" s="33"/>
      <c r="I89" s="33"/>
      <c r="J89" s="33"/>
      <c r="K89" s="33"/>
      <c r="L89" s="33"/>
      <c r="M89" s="33"/>
    </row>
    <row r="90" spans="1:13" s="35" customFormat="1" ht="12" x14ac:dyDescent="0.3">
      <c r="A90" s="26" t="s">
        <v>2</v>
      </c>
      <c r="B90" s="26" t="s">
        <v>13</v>
      </c>
      <c r="C90" s="26" t="s">
        <v>3</v>
      </c>
      <c r="D90" s="54" t="s">
        <v>4</v>
      </c>
      <c r="E90" s="55"/>
      <c r="F90" s="55"/>
      <c r="G90" s="26" t="s">
        <v>40</v>
      </c>
      <c r="H90" s="56" t="s">
        <v>11</v>
      </c>
      <c r="I90" s="56"/>
      <c r="J90" s="56"/>
      <c r="K90" s="54" t="s">
        <v>10</v>
      </c>
      <c r="L90" s="55"/>
      <c r="M90" s="57"/>
    </row>
    <row r="91" spans="1:13" s="35" customFormat="1" ht="12" x14ac:dyDescent="0.3">
      <c r="A91" s="40" t="s">
        <v>22</v>
      </c>
      <c r="B91" s="27" t="s">
        <v>9</v>
      </c>
      <c r="C91" s="40" t="s">
        <v>1</v>
      </c>
      <c r="D91" s="58" t="s">
        <v>5</v>
      </c>
      <c r="E91" s="59"/>
      <c r="F91" s="59"/>
      <c r="G91" s="40" t="s">
        <v>42</v>
      </c>
      <c r="H91" s="60" t="s">
        <v>12</v>
      </c>
      <c r="I91" s="60"/>
      <c r="J91" s="60"/>
      <c r="K91" s="58"/>
      <c r="L91" s="59"/>
      <c r="M91" s="61"/>
    </row>
    <row r="92" spans="1:13" s="35" customFormat="1" ht="12" x14ac:dyDescent="0.3">
      <c r="A92" s="41"/>
      <c r="B92" s="28"/>
      <c r="C92" s="41"/>
      <c r="D92" s="46" t="s">
        <v>6</v>
      </c>
      <c r="E92" s="46" t="s">
        <v>7</v>
      </c>
      <c r="F92" s="46" t="s">
        <v>8</v>
      </c>
      <c r="G92" s="47" t="s">
        <v>41</v>
      </c>
      <c r="H92" s="46" t="s">
        <v>16</v>
      </c>
      <c r="I92" s="46" t="s">
        <v>17</v>
      </c>
      <c r="J92" s="46" t="s">
        <v>18</v>
      </c>
      <c r="K92" s="46" t="s">
        <v>14</v>
      </c>
      <c r="L92" s="46" t="s">
        <v>23</v>
      </c>
      <c r="M92" s="46" t="s">
        <v>15</v>
      </c>
    </row>
    <row r="93" spans="1:13" s="35" customFormat="1" ht="12" x14ac:dyDescent="0.3">
      <c r="A93" s="53" t="s">
        <v>54</v>
      </c>
      <c r="B93" s="5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3" s="35" customFormat="1" ht="12" x14ac:dyDescent="0.3">
      <c r="A94" s="29" t="s">
        <v>128</v>
      </c>
      <c r="B94" s="29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 s="35" customFormat="1" ht="12" x14ac:dyDescent="0.3">
      <c r="A95" s="29" t="s">
        <v>103</v>
      </c>
      <c r="B95" s="32" t="s">
        <v>104</v>
      </c>
      <c r="C95" s="29" t="s">
        <v>60</v>
      </c>
      <c r="D95" s="29">
        <v>7.2</v>
      </c>
      <c r="E95" s="29">
        <v>9.1</v>
      </c>
      <c r="F95" s="29">
        <v>31.5</v>
      </c>
      <c r="G95" s="29">
        <v>238</v>
      </c>
      <c r="H95" s="29">
        <v>121.5</v>
      </c>
      <c r="I95" s="29">
        <v>59.53</v>
      </c>
      <c r="J95" s="29">
        <v>1.47</v>
      </c>
      <c r="K95" s="29">
        <v>0.18</v>
      </c>
      <c r="L95" s="29">
        <v>0.16</v>
      </c>
      <c r="M95" s="29">
        <v>0.45</v>
      </c>
    </row>
    <row r="96" spans="1:13" s="35" customFormat="1" ht="12" x14ac:dyDescent="0.3">
      <c r="A96" s="29" t="s">
        <v>113</v>
      </c>
      <c r="B96" s="29" t="s">
        <v>111</v>
      </c>
      <c r="C96" s="42" t="s">
        <v>112</v>
      </c>
      <c r="D96" s="29">
        <v>4.0999999999999996</v>
      </c>
      <c r="E96" s="29">
        <v>17</v>
      </c>
      <c r="F96" s="29">
        <v>24.3</v>
      </c>
      <c r="G96" s="29">
        <v>269</v>
      </c>
      <c r="H96" s="29">
        <v>13.9</v>
      </c>
      <c r="I96" s="29">
        <v>16.5</v>
      </c>
      <c r="J96" s="29">
        <v>1.04</v>
      </c>
      <c r="K96" s="29">
        <v>0.08</v>
      </c>
      <c r="L96" s="29">
        <v>0.05</v>
      </c>
      <c r="M96" s="29">
        <v>0</v>
      </c>
    </row>
    <row r="97" spans="1:13" s="35" customFormat="1" ht="12" x14ac:dyDescent="0.3">
      <c r="A97" s="29" t="s">
        <v>100</v>
      </c>
      <c r="B97" s="32" t="s">
        <v>75</v>
      </c>
      <c r="C97" s="29">
        <v>200</v>
      </c>
      <c r="D97" s="29">
        <v>2.9</v>
      </c>
      <c r="E97" s="29">
        <v>2.8</v>
      </c>
      <c r="F97" s="29">
        <v>14.9</v>
      </c>
      <c r="G97" s="29">
        <v>94</v>
      </c>
      <c r="H97" s="29">
        <v>105.86</v>
      </c>
      <c r="I97" s="29">
        <v>12.18</v>
      </c>
      <c r="J97" s="29">
        <v>0.11</v>
      </c>
      <c r="K97" s="29">
        <v>0.03</v>
      </c>
      <c r="L97" s="29">
        <v>0.12</v>
      </c>
      <c r="M97" s="29">
        <v>0.52</v>
      </c>
    </row>
    <row r="98" spans="1:13" s="35" customFormat="1" ht="12" x14ac:dyDescent="0.3">
      <c r="A98" s="29" t="s">
        <v>138</v>
      </c>
      <c r="B98" s="29" t="s">
        <v>137</v>
      </c>
      <c r="C98" s="29">
        <v>120</v>
      </c>
      <c r="D98" s="29">
        <v>0.5</v>
      </c>
      <c r="E98" s="29">
        <v>0.5</v>
      </c>
      <c r="F98" s="29">
        <v>11.8</v>
      </c>
      <c r="G98" s="29">
        <v>53.3</v>
      </c>
      <c r="H98" s="29"/>
      <c r="I98" s="29"/>
      <c r="J98" s="29"/>
      <c r="K98" s="29"/>
      <c r="L98" s="29"/>
      <c r="M98" s="29"/>
    </row>
    <row r="99" spans="1:13" s="35" customFormat="1" ht="12" x14ac:dyDescent="0.3">
      <c r="A99" s="29"/>
      <c r="B99" s="30" t="s">
        <v>35</v>
      </c>
      <c r="C99" s="51">
        <v>575</v>
      </c>
      <c r="D99" s="29"/>
      <c r="E99" s="29"/>
      <c r="F99" s="29"/>
      <c r="G99" s="30">
        <f>SUM(G95:G98)</f>
        <v>654.29999999999995</v>
      </c>
      <c r="H99" s="30">
        <f t="shared" ref="H99:M99" si="8">SUM(H95:H97)</f>
        <v>241.26</v>
      </c>
      <c r="I99" s="30">
        <f t="shared" si="8"/>
        <v>88.210000000000008</v>
      </c>
      <c r="J99" s="30">
        <f t="shared" si="8"/>
        <v>2.6199999999999997</v>
      </c>
      <c r="K99" s="30">
        <f t="shared" si="8"/>
        <v>0.29000000000000004</v>
      </c>
      <c r="L99" s="30">
        <f t="shared" si="8"/>
        <v>0.33</v>
      </c>
      <c r="M99" s="30">
        <f t="shared" si="8"/>
        <v>0.97</v>
      </c>
    </row>
    <row r="100" spans="1:13" s="35" customFormat="1" ht="12" x14ac:dyDescent="0.3">
      <c r="A100" s="29"/>
      <c r="B100" s="30"/>
      <c r="C100" s="29"/>
      <c r="D100" s="29"/>
      <c r="E100" s="29"/>
      <c r="F100" s="29"/>
      <c r="G100" s="30"/>
      <c r="H100" s="30"/>
      <c r="I100" s="30"/>
      <c r="J100" s="30"/>
      <c r="K100" s="30"/>
      <c r="L100" s="30"/>
      <c r="M100" s="30"/>
    </row>
    <row r="101" spans="1:13" s="35" customFormat="1" ht="12" x14ac:dyDescent="0.3">
      <c r="A101" s="29" t="s">
        <v>129</v>
      </c>
      <c r="B101" s="29"/>
      <c r="C101" s="29"/>
      <c r="D101" s="29"/>
      <c r="E101" s="29"/>
      <c r="F101" s="29"/>
      <c r="G101" s="30"/>
      <c r="H101" s="30"/>
      <c r="I101" s="30"/>
      <c r="J101" s="30"/>
      <c r="K101" s="30"/>
      <c r="L101" s="30"/>
      <c r="M101" s="30"/>
    </row>
    <row r="102" spans="1:13" s="35" customFormat="1" ht="12" x14ac:dyDescent="0.3">
      <c r="A102" s="31" t="s">
        <v>117</v>
      </c>
      <c r="B102" s="31" t="s">
        <v>118</v>
      </c>
      <c r="C102" s="31">
        <v>60</v>
      </c>
      <c r="D102" s="31">
        <v>0.48</v>
      </c>
      <c r="E102" s="31">
        <v>0.06</v>
      </c>
      <c r="F102" s="31">
        <v>1.68</v>
      </c>
      <c r="G102" s="31">
        <v>9</v>
      </c>
      <c r="H102" s="31"/>
      <c r="I102" s="31"/>
      <c r="J102" s="31"/>
      <c r="K102" s="31"/>
      <c r="L102" s="31"/>
      <c r="M102" s="31"/>
    </row>
    <row r="103" spans="1:13" s="35" customFormat="1" ht="12" x14ac:dyDescent="0.3">
      <c r="A103" s="29" t="s">
        <v>91</v>
      </c>
      <c r="B103" s="32" t="s">
        <v>90</v>
      </c>
      <c r="C103" s="29" t="s">
        <v>85</v>
      </c>
      <c r="D103" s="29">
        <v>8</v>
      </c>
      <c r="E103" s="29">
        <v>9.1999999999999993</v>
      </c>
      <c r="F103" s="29">
        <v>11.9</v>
      </c>
      <c r="G103" s="29">
        <v>162</v>
      </c>
      <c r="H103" s="29">
        <v>32.340000000000003</v>
      </c>
      <c r="I103" s="29">
        <v>27.52</v>
      </c>
      <c r="J103" s="29">
        <v>1.72</v>
      </c>
      <c r="K103" s="29">
        <v>0.05</v>
      </c>
      <c r="L103" s="29">
        <v>7.0000000000000007E-2</v>
      </c>
      <c r="M103" s="29">
        <v>7.98</v>
      </c>
    </row>
    <row r="104" spans="1:13" s="35" customFormat="1" ht="12" x14ac:dyDescent="0.3">
      <c r="A104" s="29" t="s">
        <v>98</v>
      </c>
      <c r="B104" s="32" t="s">
        <v>55</v>
      </c>
      <c r="C104" s="29" t="s">
        <v>116</v>
      </c>
      <c r="D104" s="29">
        <v>8.6999999999999993</v>
      </c>
      <c r="E104" s="29">
        <v>5.7</v>
      </c>
      <c r="F104" s="29">
        <v>37.9</v>
      </c>
      <c r="G104" s="29">
        <v>240</v>
      </c>
      <c r="H104" s="29">
        <v>14.1</v>
      </c>
      <c r="I104" s="29">
        <v>133</v>
      </c>
      <c r="J104" s="29">
        <v>4.5999999999999996</v>
      </c>
      <c r="K104" s="29">
        <v>0.26</v>
      </c>
      <c r="L104" s="29">
        <v>0.13</v>
      </c>
      <c r="M104" s="29">
        <v>0</v>
      </c>
    </row>
    <row r="105" spans="1:13" s="35" customFormat="1" ht="12" x14ac:dyDescent="0.3">
      <c r="A105" s="29" t="s">
        <v>105</v>
      </c>
      <c r="B105" s="32" t="s">
        <v>106</v>
      </c>
      <c r="C105" s="29" t="s">
        <v>110</v>
      </c>
      <c r="D105" s="29">
        <v>20.6</v>
      </c>
      <c r="E105" s="29">
        <v>18.3</v>
      </c>
      <c r="F105" s="29">
        <v>17.5</v>
      </c>
      <c r="G105" s="29">
        <v>320</v>
      </c>
      <c r="H105" s="29">
        <v>43.35</v>
      </c>
      <c r="I105" s="29">
        <v>35.770000000000003</v>
      </c>
      <c r="J105" s="29">
        <v>1.85</v>
      </c>
      <c r="K105" s="29">
        <v>0.08</v>
      </c>
      <c r="L105" s="29">
        <v>0.15</v>
      </c>
      <c r="M105" s="29">
        <v>0.38</v>
      </c>
    </row>
    <row r="106" spans="1:13" s="35" customFormat="1" ht="12" x14ac:dyDescent="0.3">
      <c r="A106" s="29" t="s">
        <v>108</v>
      </c>
      <c r="B106" s="29" t="s">
        <v>46</v>
      </c>
      <c r="C106" s="29">
        <v>50</v>
      </c>
      <c r="D106" s="29">
        <v>3.6</v>
      </c>
      <c r="E106" s="29">
        <v>1.53</v>
      </c>
      <c r="F106" s="29">
        <v>19.02</v>
      </c>
      <c r="G106" s="29">
        <v>99.9</v>
      </c>
      <c r="H106" s="29">
        <v>32.85</v>
      </c>
      <c r="I106" s="29">
        <v>18</v>
      </c>
      <c r="J106" s="29">
        <v>1.27</v>
      </c>
      <c r="K106" s="29">
        <v>0.19</v>
      </c>
      <c r="L106" s="29">
        <v>0.15</v>
      </c>
      <c r="M106" s="29">
        <v>0.18</v>
      </c>
    </row>
    <row r="107" spans="1:13" s="35" customFormat="1" ht="12" x14ac:dyDescent="0.3">
      <c r="A107" s="29"/>
      <c r="B107" s="32" t="s">
        <v>73</v>
      </c>
      <c r="C107" s="29">
        <v>200</v>
      </c>
      <c r="D107" s="29">
        <v>9.1999999999999993</v>
      </c>
      <c r="E107" s="29">
        <v>0</v>
      </c>
      <c r="F107" s="29">
        <v>4.3</v>
      </c>
      <c r="G107" s="29">
        <v>150</v>
      </c>
      <c r="H107" s="29"/>
      <c r="I107" s="29"/>
      <c r="J107" s="29"/>
      <c r="K107" s="29"/>
      <c r="L107" s="29"/>
      <c r="M107" s="29"/>
    </row>
    <row r="108" spans="1:13" s="35" customFormat="1" ht="12" x14ac:dyDescent="0.3">
      <c r="A108" s="29"/>
      <c r="B108" s="30" t="s">
        <v>35</v>
      </c>
      <c r="C108" s="51">
        <v>865</v>
      </c>
      <c r="D108" s="29"/>
      <c r="E108" s="29"/>
      <c r="F108" s="29"/>
      <c r="G108" s="30">
        <f t="shared" ref="G108:M108" si="9">SUM(G102:G107)</f>
        <v>980.9</v>
      </c>
      <c r="H108" s="30">
        <f t="shared" si="9"/>
        <v>122.64000000000001</v>
      </c>
      <c r="I108" s="30">
        <f t="shared" si="9"/>
        <v>214.29000000000002</v>
      </c>
      <c r="J108" s="30">
        <f t="shared" si="9"/>
        <v>9.44</v>
      </c>
      <c r="K108" s="30">
        <f t="shared" si="9"/>
        <v>0.58000000000000007</v>
      </c>
      <c r="L108" s="30">
        <f t="shared" si="9"/>
        <v>0.5</v>
      </c>
      <c r="M108" s="30">
        <f t="shared" si="9"/>
        <v>8.5400000000000009</v>
      </c>
    </row>
    <row r="109" spans="1:13" s="35" customFormat="1" ht="12" x14ac:dyDescent="0.3">
      <c r="A109" s="29"/>
      <c r="B109" s="30" t="s">
        <v>72</v>
      </c>
      <c r="C109" s="29"/>
      <c r="D109" s="29"/>
      <c r="E109" s="29"/>
      <c r="F109" s="29"/>
      <c r="G109" s="30">
        <f>G108+G99</f>
        <v>1635.1999999999998</v>
      </c>
      <c r="H109" s="30"/>
      <c r="I109" s="30"/>
      <c r="J109" s="30"/>
      <c r="K109" s="30"/>
      <c r="L109" s="30"/>
      <c r="M109" s="30"/>
    </row>
    <row r="110" spans="1:13" s="35" customFormat="1" ht="12" x14ac:dyDescent="0.3">
      <c r="A110" s="34"/>
      <c r="B110" s="33"/>
      <c r="C110" s="34"/>
      <c r="D110" s="34"/>
      <c r="E110" s="34"/>
      <c r="F110" s="34"/>
      <c r="G110" s="33"/>
      <c r="H110" s="33"/>
      <c r="I110" s="33"/>
      <c r="J110" s="33"/>
      <c r="K110" s="33"/>
      <c r="L110" s="33"/>
      <c r="M110" s="33"/>
    </row>
    <row r="111" spans="1:13" s="35" customFormat="1" ht="12" x14ac:dyDescent="0.3">
      <c r="A111" s="34"/>
      <c r="B111" s="33"/>
      <c r="C111" s="34"/>
      <c r="D111" s="34"/>
      <c r="E111" s="34"/>
      <c r="F111" s="34"/>
      <c r="G111" s="33"/>
      <c r="H111" s="33"/>
      <c r="I111" s="33"/>
      <c r="J111" s="33"/>
      <c r="K111" s="33"/>
      <c r="L111" s="33"/>
      <c r="M111" s="33"/>
    </row>
    <row r="112" spans="1:13" s="35" customFormat="1" ht="12" x14ac:dyDescent="0.3">
      <c r="A112" s="34"/>
      <c r="B112" s="3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</row>
    <row r="113" spans="1:13" s="35" customFormat="1" ht="12" x14ac:dyDescent="0.3">
      <c r="A113" s="34"/>
      <c r="B113" s="3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</row>
    <row r="114" spans="1:13" s="35" customFormat="1" ht="12" x14ac:dyDescent="0.3">
      <c r="A114" s="26" t="s">
        <v>2</v>
      </c>
      <c r="B114" s="26" t="s">
        <v>13</v>
      </c>
      <c r="C114" s="26" t="s">
        <v>3</v>
      </c>
      <c r="D114" s="54" t="s">
        <v>4</v>
      </c>
      <c r="E114" s="55"/>
      <c r="F114" s="55"/>
      <c r="G114" s="26" t="s">
        <v>40</v>
      </c>
      <c r="H114" s="56" t="s">
        <v>11</v>
      </c>
      <c r="I114" s="56"/>
      <c r="J114" s="56"/>
      <c r="K114" s="54" t="s">
        <v>10</v>
      </c>
      <c r="L114" s="55"/>
      <c r="M114" s="57"/>
    </row>
    <row r="115" spans="1:13" s="35" customFormat="1" ht="12" x14ac:dyDescent="0.3">
      <c r="A115" s="40" t="s">
        <v>22</v>
      </c>
      <c r="B115" s="27" t="s">
        <v>9</v>
      </c>
      <c r="C115" s="40" t="s">
        <v>1</v>
      </c>
      <c r="D115" s="58" t="s">
        <v>5</v>
      </c>
      <c r="E115" s="59"/>
      <c r="F115" s="59"/>
      <c r="G115" s="40" t="s">
        <v>42</v>
      </c>
      <c r="H115" s="60" t="s">
        <v>12</v>
      </c>
      <c r="I115" s="60"/>
      <c r="J115" s="60"/>
      <c r="K115" s="58"/>
      <c r="L115" s="59"/>
      <c r="M115" s="61"/>
    </row>
    <row r="116" spans="1:13" s="35" customFormat="1" ht="12" x14ac:dyDescent="0.3">
      <c r="A116" s="41"/>
      <c r="B116" s="28"/>
      <c r="C116" s="41"/>
      <c r="D116" s="46" t="s">
        <v>6</v>
      </c>
      <c r="E116" s="46" t="s">
        <v>7</v>
      </c>
      <c r="F116" s="46" t="s">
        <v>8</v>
      </c>
      <c r="G116" s="47" t="s">
        <v>41</v>
      </c>
      <c r="H116" s="46" t="s">
        <v>16</v>
      </c>
      <c r="I116" s="46" t="s">
        <v>17</v>
      </c>
      <c r="J116" s="46" t="s">
        <v>18</v>
      </c>
      <c r="K116" s="46" t="s">
        <v>14</v>
      </c>
      <c r="L116" s="46" t="s">
        <v>23</v>
      </c>
      <c r="M116" s="46" t="s">
        <v>15</v>
      </c>
    </row>
    <row r="117" spans="1:13" s="35" customFormat="1" ht="12" x14ac:dyDescent="0.3">
      <c r="A117" s="53" t="s">
        <v>61</v>
      </c>
      <c r="B117" s="53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s="35" customFormat="1" ht="12" x14ac:dyDescent="0.3">
      <c r="A118" s="29" t="s">
        <v>128</v>
      </c>
      <c r="B118" s="29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s="35" customFormat="1" ht="12" x14ac:dyDescent="0.3">
      <c r="A119" s="29" t="s">
        <v>79</v>
      </c>
      <c r="B119" s="32" t="s">
        <v>76</v>
      </c>
      <c r="C119" s="29" t="s">
        <v>60</v>
      </c>
      <c r="D119" s="29">
        <v>6.2</v>
      </c>
      <c r="E119" s="29">
        <v>7.2</v>
      </c>
      <c r="F119" s="29">
        <v>32.200000000000003</v>
      </c>
      <c r="G119" s="29">
        <v>219</v>
      </c>
      <c r="H119" s="29">
        <v>129.38999999999999</v>
      </c>
      <c r="I119" s="29">
        <v>26.69</v>
      </c>
      <c r="J119" s="29">
        <v>0.78</v>
      </c>
      <c r="K119" s="29">
        <v>0.12</v>
      </c>
      <c r="L119" s="29">
        <v>0.15</v>
      </c>
      <c r="M119" s="29">
        <v>0.44</v>
      </c>
    </row>
    <row r="120" spans="1:13" s="50" customFormat="1" x14ac:dyDescent="0.35">
      <c r="A120" s="48" t="s">
        <v>132</v>
      </c>
      <c r="B120" s="48" t="s">
        <v>133</v>
      </c>
      <c r="C120" s="49" t="s">
        <v>134</v>
      </c>
      <c r="D120" s="48">
        <v>9.1999999999999993</v>
      </c>
      <c r="E120" s="48">
        <v>11.6</v>
      </c>
      <c r="F120" s="48">
        <v>24.2</v>
      </c>
      <c r="G120" s="48">
        <v>242</v>
      </c>
      <c r="H120" s="48">
        <v>212.34</v>
      </c>
      <c r="I120" s="48">
        <v>27.5</v>
      </c>
      <c r="J120" s="48">
        <v>1.1499999999999999</v>
      </c>
      <c r="K120" s="48">
        <v>0.09</v>
      </c>
      <c r="L120" s="48">
        <v>0.11</v>
      </c>
      <c r="M120" s="48">
        <v>0.14000000000000001</v>
      </c>
    </row>
    <row r="121" spans="1:13" s="35" customFormat="1" ht="12" x14ac:dyDescent="0.3">
      <c r="A121" s="29" t="s">
        <v>49</v>
      </c>
      <c r="B121" s="32" t="s">
        <v>71</v>
      </c>
      <c r="C121" s="29">
        <v>200</v>
      </c>
      <c r="D121" s="29">
        <v>0.1</v>
      </c>
      <c r="E121" s="29">
        <v>0</v>
      </c>
      <c r="F121" s="29">
        <v>9.3000000000000007</v>
      </c>
      <c r="G121" s="29">
        <v>37</v>
      </c>
      <c r="H121" s="29">
        <v>2.73</v>
      </c>
      <c r="I121" s="29">
        <v>0.73</v>
      </c>
      <c r="J121" s="29">
        <v>0.06</v>
      </c>
      <c r="K121" s="29">
        <v>0</v>
      </c>
      <c r="L121" s="29">
        <v>0</v>
      </c>
      <c r="M121" s="29">
        <v>1.1200000000000001</v>
      </c>
    </row>
    <row r="122" spans="1:13" s="43" customFormat="1" ht="12" x14ac:dyDescent="0.3">
      <c r="A122" s="36" t="s">
        <v>136</v>
      </c>
      <c r="B122" s="37" t="s">
        <v>135</v>
      </c>
      <c r="C122" s="36">
        <v>40</v>
      </c>
      <c r="D122" s="37">
        <v>5.0999999999999996</v>
      </c>
      <c r="E122" s="36">
        <v>4.5999999999999996</v>
      </c>
      <c r="F122" s="36">
        <v>0.3</v>
      </c>
      <c r="G122" s="36">
        <v>63</v>
      </c>
      <c r="H122" s="36"/>
      <c r="I122" s="36"/>
      <c r="J122" s="36"/>
      <c r="K122" s="36"/>
      <c r="L122" s="36"/>
      <c r="M122" s="36"/>
    </row>
    <row r="123" spans="1:13" s="35" customFormat="1" ht="12" x14ac:dyDescent="0.3">
      <c r="A123" s="29"/>
      <c r="B123" s="30" t="s">
        <v>35</v>
      </c>
      <c r="C123" s="51">
        <v>502</v>
      </c>
      <c r="D123" s="29"/>
      <c r="E123" s="29"/>
      <c r="F123" s="29"/>
      <c r="G123" s="30">
        <f>SUM(G119:G122)</f>
        <v>561</v>
      </c>
      <c r="H123" s="30">
        <f t="shared" ref="H123:M123" si="10">SUM(H119:H121)</f>
        <v>344.46000000000004</v>
      </c>
      <c r="I123" s="30">
        <f t="shared" si="10"/>
        <v>54.919999999999995</v>
      </c>
      <c r="J123" s="30">
        <f t="shared" si="10"/>
        <v>1.99</v>
      </c>
      <c r="K123" s="30">
        <f t="shared" si="10"/>
        <v>0.21</v>
      </c>
      <c r="L123" s="30">
        <f t="shared" si="10"/>
        <v>0.26</v>
      </c>
      <c r="M123" s="30">
        <f t="shared" si="10"/>
        <v>1.7000000000000002</v>
      </c>
    </row>
    <row r="124" spans="1:13" s="35" customFormat="1" ht="12" x14ac:dyDescent="0.3">
      <c r="A124" s="29"/>
      <c r="B124" s="30"/>
      <c r="C124" s="29"/>
      <c r="D124" s="29"/>
      <c r="E124" s="29"/>
      <c r="F124" s="29"/>
      <c r="G124" s="30"/>
      <c r="H124" s="30"/>
      <c r="I124" s="30"/>
      <c r="J124" s="30"/>
      <c r="K124" s="30"/>
      <c r="L124" s="30"/>
      <c r="M124" s="30"/>
    </row>
    <row r="125" spans="1:13" s="35" customFormat="1" ht="12" x14ac:dyDescent="0.3">
      <c r="A125" s="29" t="s">
        <v>129</v>
      </c>
      <c r="B125" s="29"/>
      <c r="C125" s="29"/>
      <c r="D125" s="29"/>
      <c r="E125" s="29"/>
      <c r="F125" s="29"/>
      <c r="G125" s="30"/>
      <c r="H125" s="30"/>
      <c r="I125" s="30"/>
      <c r="J125" s="30"/>
      <c r="K125" s="30"/>
      <c r="L125" s="30"/>
      <c r="M125" s="30"/>
    </row>
    <row r="126" spans="1:13" s="35" customFormat="1" ht="12" x14ac:dyDescent="0.3">
      <c r="A126" s="31" t="s">
        <v>119</v>
      </c>
      <c r="B126" s="31" t="s">
        <v>120</v>
      </c>
      <c r="C126" s="31">
        <v>60</v>
      </c>
      <c r="D126" s="31">
        <v>0.66</v>
      </c>
      <c r="E126" s="31">
        <v>0.12</v>
      </c>
      <c r="F126" s="31">
        <v>2.2200000000000002</v>
      </c>
      <c r="G126" s="31">
        <v>12</v>
      </c>
      <c r="H126" s="31"/>
      <c r="I126" s="31"/>
      <c r="J126" s="31"/>
      <c r="K126" s="31"/>
      <c r="L126" s="31"/>
      <c r="M126" s="31"/>
    </row>
    <row r="127" spans="1:13" s="35" customFormat="1" ht="12" x14ac:dyDescent="0.3">
      <c r="A127" s="29" t="s">
        <v>92</v>
      </c>
      <c r="B127" s="32" t="s">
        <v>93</v>
      </c>
      <c r="C127" s="29">
        <v>250</v>
      </c>
      <c r="D127" s="29">
        <v>8.9</v>
      </c>
      <c r="E127" s="29">
        <v>6.7</v>
      </c>
      <c r="F127" s="29">
        <v>19.600000000000001</v>
      </c>
      <c r="G127" s="29">
        <v>177</v>
      </c>
      <c r="H127" s="29">
        <v>18.89</v>
      </c>
      <c r="I127" s="29">
        <v>30.56</v>
      </c>
      <c r="J127" s="29">
        <v>1.68</v>
      </c>
      <c r="K127" s="29">
        <v>0.09</v>
      </c>
      <c r="L127" s="29">
        <v>0.09</v>
      </c>
      <c r="M127" s="29">
        <v>7.04</v>
      </c>
    </row>
    <row r="128" spans="1:13" s="35" customFormat="1" ht="12" x14ac:dyDescent="0.3">
      <c r="A128" s="29" t="s">
        <v>114</v>
      </c>
      <c r="B128" s="32" t="s">
        <v>115</v>
      </c>
      <c r="C128" s="29">
        <v>100</v>
      </c>
      <c r="D128" s="29">
        <v>25</v>
      </c>
      <c r="E128" s="29">
        <v>21</v>
      </c>
      <c r="F128" s="29">
        <v>0.4</v>
      </c>
      <c r="G128" s="29">
        <v>290</v>
      </c>
      <c r="H128" s="29">
        <v>20.5</v>
      </c>
      <c r="I128" s="29">
        <v>21</v>
      </c>
      <c r="J128" s="29">
        <v>2</v>
      </c>
      <c r="K128" s="29">
        <v>0.06</v>
      </c>
      <c r="L128" s="29">
        <v>0.14000000000000001</v>
      </c>
      <c r="M128" s="29">
        <v>0.95</v>
      </c>
    </row>
    <row r="129" spans="1:13" s="35" customFormat="1" ht="12" x14ac:dyDescent="0.3">
      <c r="A129" s="29" t="s">
        <v>51</v>
      </c>
      <c r="B129" s="32" t="s">
        <v>52</v>
      </c>
      <c r="C129" s="29" t="s">
        <v>116</v>
      </c>
      <c r="D129" s="29">
        <v>5.5</v>
      </c>
      <c r="E129" s="29">
        <v>3.9</v>
      </c>
      <c r="F129" s="29">
        <v>32.799999999999997</v>
      </c>
      <c r="G129" s="29">
        <v>191</v>
      </c>
      <c r="H129" s="29">
        <v>9.4</v>
      </c>
      <c r="I129" s="29">
        <v>7.5</v>
      </c>
      <c r="J129" s="29">
        <v>0.76</v>
      </c>
      <c r="K129" s="29">
        <v>0.05</v>
      </c>
      <c r="L129" s="29">
        <v>0.01</v>
      </c>
      <c r="M129" s="29">
        <v>0</v>
      </c>
    </row>
    <row r="130" spans="1:13" s="35" customFormat="1" ht="12" x14ac:dyDescent="0.3">
      <c r="A130" s="29" t="s">
        <v>108</v>
      </c>
      <c r="B130" s="29" t="s">
        <v>46</v>
      </c>
      <c r="C130" s="29">
        <v>50</v>
      </c>
      <c r="D130" s="29">
        <v>3.6</v>
      </c>
      <c r="E130" s="29">
        <v>1.53</v>
      </c>
      <c r="F130" s="29">
        <v>19.02</v>
      </c>
      <c r="G130" s="29">
        <v>99.9</v>
      </c>
      <c r="H130" s="29">
        <v>32.85</v>
      </c>
      <c r="I130" s="29">
        <v>18</v>
      </c>
      <c r="J130" s="29">
        <v>1.27</v>
      </c>
      <c r="K130" s="29">
        <v>0.19</v>
      </c>
      <c r="L130" s="29">
        <v>0.15</v>
      </c>
      <c r="M130" s="29">
        <v>0.18</v>
      </c>
    </row>
    <row r="131" spans="1:13" s="35" customFormat="1" ht="12" x14ac:dyDescent="0.3">
      <c r="A131" s="29" t="s">
        <v>99</v>
      </c>
      <c r="B131" s="32" t="s">
        <v>74</v>
      </c>
      <c r="C131" s="29">
        <v>200</v>
      </c>
      <c r="D131" s="29">
        <v>0.2</v>
      </c>
      <c r="E131" s="29">
        <v>0.1</v>
      </c>
      <c r="F131" s="29">
        <v>17.2</v>
      </c>
      <c r="G131" s="29">
        <v>68</v>
      </c>
      <c r="H131" s="29">
        <v>6.03</v>
      </c>
      <c r="I131" s="29">
        <v>3.13</v>
      </c>
      <c r="J131" s="29">
        <v>0.8</v>
      </c>
      <c r="K131" s="29">
        <v>0.01</v>
      </c>
      <c r="L131" s="29">
        <v>0.01</v>
      </c>
      <c r="M131" s="29">
        <v>1.6</v>
      </c>
    </row>
    <row r="132" spans="1:13" s="35" customFormat="1" ht="12" x14ac:dyDescent="0.3">
      <c r="A132" s="29"/>
      <c r="B132" s="30" t="s">
        <v>35</v>
      </c>
      <c r="C132" s="51">
        <v>815</v>
      </c>
      <c r="D132" s="29"/>
      <c r="E132" s="29"/>
      <c r="F132" s="29"/>
      <c r="G132" s="30">
        <f t="shared" ref="G132:M132" si="11">SUM(G126:G131)</f>
        <v>837.9</v>
      </c>
      <c r="H132" s="30">
        <f t="shared" si="11"/>
        <v>87.67</v>
      </c>
      <c r="I132" s="30">
        <f t="shared" si="11"/>
        <v>80.19</v>
      </c>
      <c r="J132" s="30">
        <f t="shared" si="11"/>
        <v>6.5099999999999989</v>
      </c>
      <c r="K132" s="30">
        <f t="shared" si="11"/>
        <v>0.4</v>
      </c>
      <c r="L132" s="30">
        <f t="shared" si="11"/>
        <v>0.4</v>
      </c>
      <c r="M132" s="30">
        <f t="shared" si="11"/>
        <v>9.77</v>
      </c>
    </row>
    <row r="133" spans="1:13" s="35" customFormat="1" ht="12" x14ac:dyDescent="0.3">
      <c r="A133" s="29"/>
      <c r="B133" s="30" t="s">
        <v>72</v>
      </c>
      <c r="C133" s="29"/>
      <c r="D133" s="29"/>
      <c r="E133" s="29"/>
      <c r="F133" s="29"/>
      <c r="G133" s="30">
        <f>G123+G132</f>
        <v>1398.9</v>
      </c>
      <c r="H133" s="30"/>
      <c r="I133" s="30"/>
      <c r="J133" s="30"/>
      <c r="K133" s="30"/>
      <c r="L133" s="30"/>
      <c r="M133" s="30"/>
    </row>
    <row r="134" spans="1:13" s="35" customFormat="1" ht="12" x14ac:dyDescent="0.3">
      <c r="A134" s="34"/>
      <c r="B134" s="3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3" s="35" customFormat="1" ht="12" x14ac:dyDescent="0.3">
      <c r="A135" s="34"/>
      <c r="B135" s="3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</row>
    <row r="136" spans="1:13" s="35" customFormat="1" ht="12" x14ac:dyDescent="0.3">
      <c r="A136" s="34"/>
      <c r="B136" s="3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</row>
    <row r="137" spans="1:13" s="35" customFormat="1" ht="12" x14ac:dyDescent="0.3">
      <c r="A137" s="26" t="s">
        <v>2</v>
      </c>
      <c r="B137" s="26" t="s">
        <v>13</v>
      </c>
      <c r="C137" s="26" t="s">
        <v>3</v>
      </c>
      <c r="D137" s="54" t="s">
        <v>4</v>
      </c>
      <c r="E137" s="55"/>
      <c r="F137" s="55"/>
      <c r="G137" s="26" t="s">
        <v>40</v>
      </c>
      <c r="H137" s="56" t="s">
        <v>11</v>
      </c>
      <c r="I137" s="56"/>
      <c r="J137" s="56"/>
      <c r="K137" s="54" t="s">
        <v>10</v>
      </c>
      <c r="L137" s="55"/>
      <c r="M137" s="57"/>
    </row>
    <row r="138" spans="1:13" s="35" customFormat="1" ht="12" x14ac:dyDescent="0.3">
      <c r="A138" s="40" t="s">
        <v>22</v>
      </c>
      <c r="B138" s="27" t="s">
        <v>9</v>
      </c>
      <c r="C138" s="40" t="s">
        <v>1</v>
      </c>
      <c r="D138" s="58" t="s">
        <v>5</v>
      </c>
      <c r="E138" s="59"/>
      <c r="F138" s="59"/>
      <c r="G138" s="40" t="s">
        <v>42</v>
      </c>
      <c r="H138" s="60" t="s">
        <v>12</v>
      </c>
      <c r="I138" s="60"/>
      <c r="J138" s="60"/>
      <c r="K138" s="58"/>
      <c r="L138" s="59"/>
      <c r="M138" s="61"/>
    </row>
    <row r="139" spans="1:13" s="35" customFormat="1" ht="12" x14ac:dyDescent="0.3">
      <c r="A139" s="41"/>
      <c r="B139" s="28"/>
      <c r="C139" s="41"/>
      <c r="D139" s="46" t="s">
        <v>6</v>
      </c>
      <c r="E139" s="46" t="s">
        <v>7</v>
      </c>
      <c r="F139" s="46" t="s">
        <v>8</v>
      </c>
      <c r="G139" s="47" t="s">
        <v>41</v>
      </c>
      <c r="H139" s="46" t="s">
        <v>16</v>
      </c>
      <c r="I139" s="46" t="s">
        <v>17</v>
      </c>
      <c r="J139" s="46" t="s">
        <v>18</v>
      </c>
      <c r="K139" s="46" t="s">
        <v>14</v>
      </c>
      <c r="L139" s="46" t="s">
        <v>23</v>
      </c>
      <c r="M139" s="46" t="s">
        <v>15</v>
      </c>
    </row>
    <row r="140" spans="1:13" s="35" customFormat="1" ht="12" x14ac:dyDescent="0.3">
      <c r="A140" s="53" t="s">
        <v>62</v>
      </c>
      <c r="B140" s="5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s="35" customFormat="1" ht="12" x14ac:dyDescent="0.3">
      <c r="A141" s="29" t="s">
        <v>128</v>
      </c>
      <c r="B141" s="29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s="35" customFormat="1" ht="12" x14ac:dyDescent="0.3">
      <c r="A142" s="29" t="s">
        <v>58</v>
      </c>
      <c r="B142" s="29" t="s">
        <v>59</v>
      </c>
      <c r="C142" s="29" t="s">
        <v>60</v>
      </c>
      <c r="D142" s="29">
        <v>6.5</v>
      </c>
      <c r="E142" s="29">
        <v>8</v>
      </c>
      <c r="F142" s="29">
        <v>30.7</v>
      </c>
      <c r="G142" s="29">
        <v>221</v>
      </c>
      <c r="H142" s="29">
        <v>113.44</v>
      </c>
      <c r="I142" s="29">
        <v>39.64</v>
      </c>
      <c r="J142" s="29">
        <v>1.03</v>
      </c>
      <c r="K142" s="29">
        <v>0.16</v>
      </c>
      <c r="L142" s="29">
        <v>0.14000000000000001</v>
      </c>
      <c r="M142" s="29">
        <v>0.46</v>
      </c>
    </row>
    <row r="143" spans="1:13" s="35" customFormat="1" ht="12" x14ac:dyDescent="0.3">
      <c r="A143" s="29" t="s">
        <v>113</v>
      </c>
      <c r="B143" s="29" t="s">
        <v>111</v>
      </c>
      <c r="C143" s="42" t="s">
        <v>112</v>
      </c>
      <c r="D143" s="29">
        <v>4.0999999999999996</v>
      </c>
      <c r="E143" s="29">
        <v>17</v>
      </c>
      <c r="F143" s="29">
        <v>24.3</v>
      </c>
      <c r="G143" s="29">
        <v>269</v>
      </c>
      <c r="H143" s="29">
        <v>13.9</v>
      </c>
      <c r="I143" s="29">
        <v>16.5</v>
      </c>
      <c r="J143" s="29">
        <v>1.04</v>
      </c>
      <c r="K143" s="29">
        <v>0.08</v>
      </c>
      <c r="L143" s="29">
        <v>0.05</v>
      </c>
      <c r="M143" s="29">
        <v>0</v>
      </c>
    </row>
    <row r="144" spans="1:13" s="35" customFormat="1" ht="12" x14ac:dyDescent="0.3">
      <c r="A144" s="29" t="s">
        <v>124</v>
      </c>
      <c r="B144" s="32" t="s">
        <v>125</v>
      </c>
      <c r="C144" s="29">
        <v>200</v>
      </c>
      <c r="D144" s="29">
        <v>1.4</v>
      </c>
      <c r="E144" s="29">
        <v>1.4</v>
      </c>
      <c r="F144" s="29">
        <v>11.2</v>
      </c>
      <c r="G144" s="29">
        <v>61</v>
      </c>
      <c r="H144" s="29">
        <v>53.06</v>
      </c>
      <c r="I144" s="29">
        <v>6.09</v>
      </c>
      <c r="J144" s="29">
        <v>7.0000000000000007E-2</v>
      </c>
      <c r="K144" s="29">
        <v>0.01</v>
      </c>
      <c r="L144" s="29">
        <v>0.06</v>
      </c>
      <c r="M144" s="29">
        <v>0.26</v>
      </c>
    </row>
    <row r="145" spans="1:13" s="35" customFormat="1" ht="12" x14ac:dyDescent="0.3">
      <c r="A145" s="29" t="s">
        <v>138</v>
      </c>
      <c r="B145" s="29" t="s">
        <v>137</v>
      </c>
      <c r="C145" s="29">
        <v>120</v>
      </c>
      <c r="D145" s="29">
        <v>0.5</v>
      </c>
      <c r="E145" s="29">
        <v>0.5</v>
      </c>
      <c r="F145" s="29">
        <v>11.8</v>
      </c>
      <c r="G145" s="29">
        <v>53.3</v>
      </c>
      <c r="H145" s="29"/>
      <c r="I145" s="29"/>
      <c r="J145" s="29"/>
      <c r="K145" s="29"/>
      <c r="L145" s="29"/>
      <c r="M145" s="29"/>
    </row>
    <row r="146" spans="1:13" s="35" customFormat="1" ht="12" x14ac:dyDescent="0.3">
      <c r="A146" s="29"/>
      <c r="B146" s="30" t="s">
        <v>35</v>
      </c>
      <c r="C146" s="51">
        <v>575</v>
      </c>
      <c r="D146" s="29"/>
      <c r="E146" s="29"/>
      <c r="F146" s="29"/>
      <c r="G146" s="30">
        <f>SUM(G142:G145)</f>
        <v>604.29999999999995</v>
      </c>
      <c r="H146" s="30">
        <f t="shared" ref="H146:M146" si="12">SUM(H142:H144)</f>
        <v>180.4</v>
      </c>
      <c r="I146" s="30">
        <f t="shared" si="12"/>
        <v>62.230000000000004</v>
      </c>
      <c r="J146" s="30">
        <f t="shared" si="12"/>
        <v>2.14</v>
      </c>
      <c r="K146" s="30">
        <f t="shared" si="12"/>
        <v>0.25</v>
      </c>
      <c r="L146" s="30">
        <f t="shared" si="12"/>
        <v>0.25</v>
      </c>
      <c r="M146" s="30">
        <f t="shared" si="12"/>
        <v>0.72</v>
      </c>
    </row>
    <row r="147" spans="1:13" s="35" customFormat="1" ht="12" x14ac:dyDescent="0.3">
      <c r="A147" s="29"/>
      <c r="B147" s="30"/>
      <c r="C147" s="29"/>
      <c r="D147" s="29"/>
      <c r="E147" s="29"/>
      <c r="F147" s="29"/>
      <c r="G147" s="30"/>
      <c r="H147" s="30"/>
      <c r="I147" s="30"/>
      <c r="J147" s="30"/>
      <c r="K147" s="30"/>
      <c r="L147" s="30"/>
      <c r="M147" s="30"/>
    </row>
    <row r="148" spans="1:13" s="35" customFormat="1" ht="12" x14ac:dyDescent="0.3">
      <c r="A148" s="29" t="s">
        <v>129</v>
      </c>
      <c r="B148" s="29"/>
      <c r="C148" s="29"/>
      <c r="D148" s="29"/>
      <c r="E148" s="29"/>
      <c r="F148" s="29"/>
      <c r="G148" s="30"/>
      <c r="H148" s="30"/>
      <c r="I148" s="30"/>
      <c r="J148" s="30"/>
      <c r="K148" s="30"/>
      <c r="L148" s="30"/>
      <c r="M148" s="30"/>
    </row>
    <row r="149" spans="1:13" s="35" customFormat="1" ht="12" x14ac:dyDescent="0.3">
      <c r="A149" s="31" t="s">
        <v>117</v>
      </c>
      <c r="B149" s="31" t="s">
        <v>118</v>
      </c>
      <c r="C149" s="31">
        <v>60</v>
      </c>
      <c r="D149" s="31">
        <v>0.48</v>
      </c>
      <c r="E149" s="31">
        <v>0.06</v>
      </c>
      <c r="F149" s="31">
        <v>1.68</v>
      </c>
      <c r="G149" s="31">
        <v>9</v>
      </c>
      <c r="H149" s="31"/>
      <c r="I149" s="31"/>
      <c r="J149" s="31"/>
      <c r="K149" s="31"/>
      <c r="L149" s="31"/>
      <c r="M149" s="31"/>
    </row>
    <row r="150" spans="1:13" s="35" customFormat="1" ht="12" x14ac:dyDescent="0.3">
      <c r="A150" s="29" t="s">
        <v>94</v>
      </c>
      <c r="B150" s="32" t="s">
        <v>77</v>
      </c>
      <c r="C150" s="29" t="s">
        <v>95</v>
      </c>
      <c r="D150" s="29">
        <v>13.4</v>
      </c>
      <c r="E150" s="29">
        <v>11.5</v>
      </c>
      <c r="F150" s="29">
        <v>27.8</v>
      </c>
      <c r="G150" s="29">
        <v>235</v>
      </c>
      <c r="H150" s="29">
        <v>21.78</v>
      </c>
      <c r="I150" s="29">
        <v>51.7</v>
      </c>
      <c r="J150" s="29">
        <v>1.66</v>
      </c>
      <c r="K150" s="29">
        <v>0.11</v>
      </c>
      <c r="L150" s="29">
        <v>0.4</v>
      </c>
      <c r="M150" s="29">
        <v>6.6</v>
      </c>
    </row>
    <row r="151" spans="1:13" s="35" customFormat="1" ht="12" x14ac:dyDescent="0.3">
      <c r="A151" s="31" t="s">
        <v>121</v>
      </c>
      <c r="B151" s="31" t="s">
        <v>122</v>
      </c>
      <c r="C151" s="31" t="s">
        <v>123</v>
      </c>
      <c r="D151" s="31">
        <v>14</v>
      </c>
      <c r="E151" s="31">
        <v>17.7</v>
      </c>
      <c r="F151" s="31">
        <v>13.1</v>
      </c>
      <c r="G151" s="31">
        <v>269</v>
      </c>
      <c r="H151" s="31">
        <v>41.99</v>
      </c>
      <c r="I151" s="31">
        <v>26.74</v>
      </c>
      <c r="J151" s="31">
        <v>1.43</v>
      </c>
      <c r="K151" s="31">
        <v>7.0000000000000007E-2</v>
      </c>
      <c r="L151" s="31">
        <v>0.15</v>
      </c>
      <c r="M151" s="31">
        <v>0.42</v>
      </c>
    </row>
    <row r="152" spans="1:13" s="35" customFormat="1" ht="12" x14ac:dyDescent="0.3">
      <c r="A152" s="29" t="s">
        <v>107</v>
      </c>
      <c r="B152" s="32" t="s">
        <v>68</v>
      </c>
      <c r="C152" s="29" t="s">
        <v>60</v>
      </c>
      <c r="D152" s="29">
        <v>4.3</v>
      </c>
      <c r="E152" s="29">
        <v>4.7</v>
      </c>
      <c r="F152" s="29">
        <v>44.1</v>
      </c>
      <c r="G152" s="29">
        <v>240</v>
      </c>
      <c r="H152" s="29">
        <v>5.48</v>
      </c>
      <c r="I152" s="29">
        <v>29.94</v>
      </c>
      <c r="J152" s="29">
        <v>0.62</v>
      </c>
      <c r="K152" s="29">
        <v>0.04</v>
      </c>
      <c r="L152" s="29">
        <v>0.03</v>
      </c>
      <c r="M152" s="29">
        <v>0</v>
      </c>
    </row>
    <row r="153" spans="1:13" s="35" customFormat="1" ht="12" x14ac:dyDescent="0.3">
      <c r="A153" s="29" t="s">
        <v>97</v>
      </c>
      <c r="B153" s="32" t="s">
        <v>70</v>
      </c>
      <c r="C153" s="29">
        <v>30</v>
      </c>
      <c r="D153" s="29">
        <v>0.3</v>
      </c>
      <c r="E153" s="29">
        <v>1.4</v>
      </c>
      <c r="F153" s="29">
        <v>1.9</v>
      </c>
      <c r="G153" s="29">
        <v>22</v>
      </c>
      <c r="H153" s="29">
        <v>1.5</v>
      </c>
      <c r="I153" s="29">
        <v>2.08</v>
      </c>
      <c r="J153" s="29">
        <v>0.09</v>
      </c>
      <c r="K153" s="29">
        <v>5.0000000000000001E-3</v>
      </c>
      <c r="L153" s="29">
        <v>7.0000000000000001E-3</v>
      </c>
      <c r="M153" s="29">
        <v>0.59</v>
      </c>
    </row>
    <row r="154" spans="1:13" s="35" customFormat="1" ht="12" x14ac:dyDescent="0.3">
      <c r="A154" s="29" t="s">
        <v>47</v>
      </c>
      <c r="B154" s="32" t="s">
        <v>48</v>
      </c>
      <c r="C154" s="29">
        <v>200</v>
      </c>
      <c r="D154" s="29">
        <v>0.5</v>
      </c>
      <c r="E154" s="29">
        <v>0.1</v>
      </c>
      <c r="F154" s="29">
        <v>31.2</v>
      </c>
      <c r="G154" s="29">
        <v>121</v>
      </c>
      <c r="H154" s="29">
        <v>14.62</v>
      </c>
      <c r="I154" s="29">
        <v>8.5</v>
      </c>
      <c r="J154" s="29">
        <v>0.92</v>
      </c>
      <c r="K154" s="29">
        <v>7.0000000000000007E-2</v>
      </c>
      <c r="L154" s="29">
        <v>0.21</v>
      </c>
      <c r="M154" s="29">
        <v>0.28999999999999998</v>
      </c>
    </row>
    <row r="155" spans="1:13" s="35" customFormat="1" ht="12" x14ac:dyDescent="0.3">
      <c r="A155" s="29" t="s">
        <v>108</v>
      </c>
      <c r="B155" s="29" t="s">
        <v>46</v>
      </c>
      <c r="C155" s="29">
        <v>50</v>
      </c>
      <c r="D155" s="29">
        <v>3.6</v>
      </c>
      <c r="E155" s="29">
        <v>1.53</v>
      </c>
      <c r="F155" s="29">
        <v>19.02</v>
      </c>
      <c r="G155" s="29">
        <v>99.9</v>
      </c>
      <c r="H155" s="29">
        <v>32.85</v>
      </c>
      <c r="I155" s="29">
        <v>18</v>
      </c>
      <c r="J155" s="29">
        <v>1.27</v>
      </c>
      <c r="K155" s="29">
        <v>0.19</v>
      </c>
      <c r="L155" s="29">
        <v>0.15</v>
      </c>
      <c r="M155" s="29">
        <v>0.18</v>
      </c>
    </row>
    <row r="156" spans="1:13" s="35" customFormat="1" ht="12" x14ac:dyDescent="0.3">
      <c r="A156" s="29"/>
      <c r="B156" s="30" t="s">
        <v>35</v>
      </c>
      <c r="C156" s="51">
        <v>910</v>
      </c>
      <c r="D156" s="29"/>
      <c r="E156" s="29"/>
      <c r="F156" s="29"/>
      <c r="G156" s="30">
        <f t="shared" ref="G156:M156" si="13">SUM(G149:G155)</f>
        <v>995.9</v>
      </c>
      <c r="H156" s="30">
        <f t="shared" si="13"/>
        <v>118.22</v>
      </c>
      <c r="I156" s="30">
        <f t="shared" si="13"/>
        <v>136.95999999999998</v>
      </c>
      <c r="J156" s="30">
        <f t="shared" si="13"/>
        <v>5.99</v>
      </c>
      <c r="K156" s="30">
        <f t="shared" si="13"/>
        <v>0.48500000000000004</v>
      </c>
      <c r="L156" s="30">
        <f t="shared" si="13"/>
        <v>0.94700000000000006</v>
      </c>
      <c r="M156" s="30">
        <f t="shared" si="13"/>
        <v>8.08</v>
      </c>
    </row>
    <row r="157" spans="1:13" s="35" customFormat="1" ht="12" x14ac:dyDescent="0.3">
      <c r="A157" s="29"/>
      <c r="B157" s="30" t="s">
        <v>72</v>
      </c>
      <c r="C157" s="29"/>
      <c r="D157" s="29"/>
      <c r="E157" s="29"/>
      <c r="F157" s="29"/>
      <c r="G157" s="30">
        <f>G146+G156</f>
        <v>1600.1999999999998</v>
      </c>
      <c r="H157" s="30"/>
      <c r="I157" s="30"/>
      <c r="J157" s="30"/>
      <c r="K157" s="30"/>
      <c r="L157" s="30"/>
      <c r="M157" s="30"/>
    </row>
    <row r="158" spans="1:13" s="35" customFormat="1" ht="12" x14ac:dyDescent="0.3">
      <c r="A158" s="34"/>
      <c r="B158" s="33"/>
      <c r="C158" s="34"/>
      <c r="D158" s="34"/>
      <c r="E158" s="34"/>
      <c r="F158" s="34"/>
      <c r="G158" s="33"/>
      <c r="H158" s="33"/>
      <c r="I158" s="33"/>
      <c r="J158" s="33"/>
      <c r="K158" s="33"/>
      <c r="L158" s="33"/>
      <c r="M158" s="33"/>
    </row>
    <row r="159" spans="1:13" s="35" customFormat="1" ht="12" x14ac:dyDescent="0.3">
      <c r="A159" s="34"/>
      <c r="B159" s="33"/>
      <c r="C159" s="34"/>
      <c r="D159" s="34"/>
      <c r="E159" s="34"/>
      <c r="F159" s="34"/>
      <c r="G159" s="33"/>
      <c r="H159" s="33"/>
      <c r="I159" s="33"/>
      <c r="J159" s="33"/>
      <c r="K159" s="33"/>
      <c r="L159" s="33"/>
      <c r="M159" s="33"/>
    </row>
    <row r="160" spans="1:13" s="35" customFormat="1" ht="12" x14ac:dyDescent="0.3">
      <c r="A160" s="34"/>
      <c r="B160" s="34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 s="35" customFormat="1" ht="12" x14ac:dyDescent="0.3">
      <c r="A161" s="34"/>
      <c r="B161" s="34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 s="35" customFormat="1" ht="12" x14ac:dyDescent="0.3">
      <c r="A162" s="26" t="s">
        <v>2</v>
      </c>
      <c r="B162" s="26" t="s">
        <v>13</v>
      </c>
      <c r="C162" s="26" t="s">
        <v>3</v>
      </c>
      <c r="D162" s="54" t="s">
        <v>4</v>
      </c>
      <c r="E162" s="55"/>
      <c r="F162" s="55"/>
      <c r="G162" s="26" t="s">
        <v>40</v>
      </c>
      <c r="H162" s="56" t="s">
        <v>11</v>
      </c>
      <c r="I162" s="56"/>
      <c r="J162" s="56"/>
      <c r="K162" s="54" t="s">
        <v>10</v>
      </c>
      <c r="L162" s="55"/>
      <c r="M162" s="57"/>
    </row>
    <row r="163" spans="1:13" s="35" customFormat="1" ht="12" x14ac:dyDescent="0.3">
      <c r="A163" s="40" t="s">
        <v>22</v>
      </c>
      <c r="B163" s="27" t="s">
        <v>9</v>
      </c>
      <c r="C163" s="40" t="s">
        <v>1</v>
      </c>
      <c r="D163" s="58" t="s">
        <v>5</v>
      </c>
      <c r="E163" s="59"/>
      <c r="F163" s="59"/>
      <c r="G163" s="40" t="s">
        <v>42</v>
      </c>
      <c r="H163" s="60" t="s">
        <v>12</v>
      </c>
      <c r="I163" s="60"/>
      <c r="J163" s="60"/>
      <c r="K163" s="58"/>
      <c r="L163" s="59"/>
      <c r="M163" s="61"/>
    </row>
    <row r="164" spans="1:13" s="35" customFormat="1" ht="12" x14ac:dyDescent="0.3">
      <c r="A164" s="41"/>
      <c r="B164" s="28"/>
      <c r="C164" s="41"/>
      <c r="D164" s="46" t="s">
        <v>6</v>
      </c>
      <c r="E164" s="46" t="s">
        <v>7</v>
      </c>
      <c r="F164" s="46" t="s">
        <v>8</v>
      </c>
      <c r="G164" s="47" t="s">
        <v>41</v>
      </c>
      <c r="H164" s="46" t="s">
        <v>16</v>
      </c>
      <c r="I164" s="46" t="s">
        <v>17</v>
      </c>
      <c r="J164" s="46" t="s">
        <v>18</v>
      </c>
      <c r="K164" s="46" t="s">
        <v>14</v>
      </c>
      <c r="L164" s="46" t="s">
        <v>23</v>
      </c>
      <c r="M164" s="46" t="s">
        <v>15</v>
      </c>
    </row>
    <row r="165" spans="1:13" s="35" customFormat="1" ht="12" x14ac:dyDescent="0.3">
      <c r="A165" s="53" t="s">
        <v>63</v>
      </c>
      <c r="B165" s="5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s="35" customFormat="1" ht="12" x14ac:dyDescent="0.3">
      <c r="A166" s="29" t="s">
        <v>128</v>
      </c>
      <c r="B166" s="29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s="35" customFormat="1" ht="12" x14ac:dyDescent="0.3">
      <c r="A167" s="29" t="s">
        <v>103</v>
      </c>
      <c r="B167" s="32" t="s">
        <v>104</v>
      </c>
      <c r="C167" s="29" t="s">
        <v>60</v>
      </c>
      <c r="D167" s="29">
        <v>7.2</v>
      </c>
      <c r="E167" s="29">
        <v>9.1</v>
      </c>
      <c r="F167" s="29">
        <v>31.5</v>
      </c>
      <c r="G167" s="29">
        <v>238</v>
      </c>
      <c r="H167" s="29">
        <v>121.5</v>
      </c>
      <c r="I167" s="29">
        <v>59.53</v>
      </c>
      <c r="J167" s="29">
        <v>1.47</v>
      </c>
      <c r="K167" s="29">
        <v>0.18</v>
      </c>
      <c r="L167" s="29">
        <v>0.16</v>
      </c>
      <c r="M167" s="29">
        <v>0.45</v>
      </c>
    </row>
    <row r="168" spans="1:13" s="50" customFormat="1" x14ac:dyDescent="0.35">
      <c r="A168" s="48" t="s">
        <v>132</v>
      </c>
      <c r="B168" s="48" t="s">
        <v>133</v>
      </c>
      <c r="C168" s="49" t="s">
        <v>134</v>
      </c>
      <c r="D168" s="48">
        <v>9.1999999999999993</v>
      </c>
      <c r="E168" s="48">
        <v>11.6</v>
      </c>
      <c r="F168" s="48">
        <v>24.2</v>
      </c>
      <c r="G168" s="48">
        <v>242</v>
      </c>
      <c r="H168" s="48">
        <v>212.34</v>
      </c>
      <c r="I168" s="48">
        <v>27.5</v>
      </c>
      <c r="J168" s="48">
        <v>1.1499999999999999</v>
      </c>
      <c r="K168" s="48">
        <v>0.09</v>
      </c>
      <c r="L168" s="48">
        <v>0.11</v>
      </c>
      <c r="M168" s="48">
        <v>0.14000000000000001</v>
      </c>
    </row>
    <row r="169" spans="1:13" s="35" customFormat="1" ht="12" x14ac:dyDescent="0.3">
      <c r="A169" s="29" t="s">
        <v>34</v>
      </c>
      <c r="B169" s="29" t="s">
        <v>25</v>
      </c>
      <c r="C169" s="29">
        <v>200</v>
      </c>
      <c r="D169" s="29">
        <v>0.1</v>
      </c>
      <c r="E169" s="29">
        <v>0</v>
      </c>
      <c r="F169" s="29">
        <v>9.1</v>
      </c>
      <c r="G169" s="29">
        <v>35</v>
      </c>
      <c r="H169" s="29">
        <v>0.26</v>
      </c>
      <c r="I169" s="29">
        <v>0</v>
      </c>
      <c r="J169" s="29">
        <v>0.03</v>
      </c>
      <c r="K169" s="29">
        <v>0</v>
      </c>
      <c r="L169" s="29">
        <v>0</v>
      </c>
      <c r="M169" s="29">
        <v>0</v>
      </c>
    </row>
    <row r="170" spans="1:13" s="43" customFormat="1" ht="12" x14ac:dyDescent="0.3">
      <c r="A170" s="36" t="s">
        <v>136</v>
      </c>
      <c r="B170" s="37" t="s">
        <v>135</v>
      </c>
      <c r="C170" s="36">
        <v>40</v>
      </c>
      <c r="D170" s="37">
        <v>5.0999999999999996</v>
      </c>
      <c r="E170" s="36">
        <v>4.5999999999999996</v>
      </c>
      <c r="F170" s="36">
        <v>0.3</v>
      </c>
      <c r="G170" s="36">
        <v>63</v>
      </c>
      <c r="H170" s="36"/>
      <c r="I170" s="36"/>
      <c r="J170" s="36"/>
      <c r="K170" s="36"/>
      <c r="L170" s="36"/>
      <c r="M170" s="36"/>
    </row>
    <row r="171" spans="1:13" s="35" customFormat="1" ht="12" x14ac:dyDescent="0.3">
      <c r="A171" s="29"/>
      <c r="B171" s="30" t="s">
        <v>35</v>
      </c>
      <c r="C171" s="51">
        <v>502</v>
      </c>
      <c r="D171" s="29"/>
      <c r="E171" s="29"/>
      <c r="F171" s="29"/>
      <c r="G171" s="30">
        <f>SUM(G167:G170)</f>
        <v>578</v>
      </c>
      <c r="H171" s="30">
        <f t="shared" ref="H171:M171" si="14">SUM(H167:H169)</f>
        <v>334.1</v>
      </c>
      <c r="I171" s="30">
        <f t="shared" si="14"/>
        <v>87.03</v>
      </c>
      <c r="J171" s="30">
        <f t="shared" si="14"/>
        <v>2.65</v>
      </c>
      <c r="K171" s="30">
        <f t="shared" si="14"/>
        <v>0.27</v>
      </c>
      <c r="L171" s="30">
        <f t="shared" si="14"/>
        <v>0.27</v>
      </c>
      <c r="M171" s="30">
        <f t="shared" si="14"/>
        <v>0.59000000000000008</v>
      </c>
    </row>
    <row r="172" spans="1:13" s="35" customFormat="1" ht="12" x14ac:dyDescent="0.3">
      <c r="A172" s="29"/>
      <c r="B172" s="30"/>
      <c r="C172" s="29"/>
      <c r="D172" s="29"/>
      <c r="E172" s="29"/>
      <c r="F172" s="29"/>
      <c r="G172" s="30"/>
      <c r="H172" s="30"/>
      <c r="I172" s="30"/>
      <c r="J172" s="30"/>
      <c r="K172" s="30"/>
      <c r="L172" s="30"/>
      <c r="M172" s="30"/>
    </row>
    <row r="173" spans="1:13" s="35" customFormat="1" ht="12" x14ac:dyDescent="0.3">
      <c r="A173" s="29" t="s">
        <v>129</v>
      </c>
      <c r="B173" s="29"/>
      <c r="C173" s="29"/>
      <c r="D173" s="29"/>
      <c r="E173" s="29"/>
      <c r="F173" s="29"/>
      <c r="G173" s="30"/>
      <c r="H173" s="30"/>
      <c r="I173" s="30"/>
      <c r="J173" s="30"/>
      <c r="K173" s="30"/>
      <c r="L173" s="30"/>
      <c r="M173" s="30"/>
    </row>
    <row r="174" spans="1:13" s="35" customFormat="1" ht="12" x14ac:dyDescent="0.3">
      <c r="A174" s="31" t="s">
        <v>119</v>
      </c>
      <c r="B174" s="31" t="s">
        <v>120</v>
      </c>
      <c r="C174" s="31">
        <v>60</v>
      </c>
      <c r="D174" s="31">
        <v>0.66</v>
      </c>
      <c r="E174" s="31">
        <v>0.12</v>
      </c>
      <c r="F174" s="31">
        <v>2.2200000000000002</v>
      </c>
      <c r="G174" s="31">
        <v>12</v>
      </c>
      <c r="H174" s="31"/>
      <c r="I174" s="31"/>
      <c r="J174" s="31"/>
      <c r="K174" s="31"/>
      <c r="L174" s="31"/>
      <c r="M174" s="31"/>
    </row>
    <row r="175" spans="1:13" s="35" customFormat="1" ht="12" x14ac:dyDescent="0.3">
      <c r="A175" s="29" t="s">
        <v>84</v>
      </c>
      <c r="B175" s="32" t="s">
        <v>83</v>
      </c>
      <c r="C175" s="29" t="s">
        <v>85</v>
      </c>
      <c r="D175" s="29">
        <v>8</v>
      </c>
      <c r="E175" s="29">
        <v>9.8000000000000007</v>
      </c>
      <c r="F175" s="29">
        <v>8.6999999999999993</v>
      </c>
      <c r="G175" s="29">
        <v>156</v>
      </c>
      <c r="H175" s="29">
        <v>35.22</v>
      </c>
      <c r="I175" s="29">
        <v>25.64</v>
      </c>
      <c r="J175" s="29">
        <v>1.47</v>
      </c>
      <c r="K175" s="29">
        <v>0.06</v>
      </c>
      <c r="L175" s="29">
        <v>7.0000000000000007E-2</v>
      </c>
      <c r="M175" s="29">
        <v>12.04</v>
      </c>
    </row>
    <row r="176" spans="1:13" s="35" customFormat="1" ht="12" x14ac:dyDescent="0.3">
      <c r="A176" s="29" t="s">
        <v>101</v>
      </c>
      <c r="B176" s="32" t="s">
        <v>78</v>
      </c>
      <c r="C176" s="29">
        <v>120</v>
      </c>
      <c r="D176" s="29">
        <v>27.1</v>
      </c>
      <c r="E176" s="29">
        <v>8.6</v>
      </c>
      <c r="F176" s="29">
        <v>0.7</v>
      </c>
      <c r="G176" s="29">
        <v>188</v>
      </c>
      <c r="H176" s="29">
        <v>22.39</v>
      </c>
      <c r="I176" s="29">
        <v>32.409999999999997</v>
      </c>
      <c r="J176" s="29">
        <v>0.71</v>
      </c>
      <c r="K176" s="29">
        <v>0.21</v>
      </c>
      <c r="L176" s="29">
        <v>0.19</v>
      </c>
      <c r="M176" s="29">
        <v>0.3</v>
      </c>
    </row>
    <row r="177" spans="1:13" s="35" customFormat="1" ht="12" x14ac:dyDescent="0.3">
      <c r="A177" s="29" t="s">
        <v>65</v>
      </c>
      <c r="B177" s="32" t="s">
        <v>64</v>
      </c>
      <c r="C177" s="29">
        <v>180</v>
      </c>
      <c r="D177" s="29">
        <v>3.7</v>
      </c>
      <c r="E177" s="29">
        <v>5.9</v>
      </c>
      <c r="F177" s="29">
        <v>24</v>
      </c>
      <c r="G177" s="29">
        <v>166</v>
      </c>
      <c r="H177" s="29">
        <v>42.72</v>
      </c>
      <c r="I177" s="29">
        <v>34.08</v>
      </c>
      <c r="J177" s="29">
        <v>1.24</v>
      </c>
      <c r="K177" s="29">
        <v>0.14000000000000001</v>
      </c>
      <c r="L177" s="29">
        <v>0.12</v>
      </c>
      <c r="M177" s="29">
        <v>12.45</v>
      </c>
    </row>
    <row r="178" spans="1:13" s="35" customFormat="1" ht="12" x14ac:dyDescent="0.3">
      <c r="A178" s="29" t="s">
        <v>108</v>
      </c>
      <c r="B178" s="29" t="s">
        <v>46</v>
      </c>
      <c r="C178" s="29">
        <v>50</v>
      </c>
      <c r="D178" s="29">
        <v>3.6</v>
      </c>
      <c r="E178" s="29">
        <v>1.53</v>
      </c>
      <c r="F178" s="29">
        <v>19.02</v>
      </c>
      <c r="G178" s="29">
        <v>99.9</v>
      </c>
      <c r="H178" s="29">
        <v>32.85</v>
      </c>
      <c r="I178" s="29">
        <v>18</v>
      </c>
      <c r="J178" s="29">
        <v>1.27</v>
      </c>
      <c r="K178" s="29">
        <v>0.19</v>
      </c>
      <c r="L178" s="29">
        <v>0.15</v>
      </c>
      <c r="M178" s="29">
        <v>0.18</v>
      </c>
    </row>
    <row r="179" spans="1:13" s="35" customFormat="1" ht="12" x14ac:dyDescent="0.3">
      <c r="A179" s="29"/>
      <c r="B179" s="32" t="s">
        <v>73</v>
      </c>
      <c r="C179" s="29">
        <v>200</v>
      </c>
      <c r="D179" s="29">
        <v>9.1999999999999993</v>
      </c>
      <c r="E179" s="29">
        <v>0</v>
      </c>
      <c r="F179" s="29">
        <v>4.3</v>
      </c>
      <c r="G179" s="29">
        <v>150</v>
      </c>
      <c r="H179" s="29"/>
      <c r="I179" s="29"/>
      <c r="J179" s="29"/>
      <c r="K179" s="29"/>
      <c r="L179" s="29"/>
      <c r="M179" s="29"/>
    </row>
    <row r="180" spans="1:13" s="35" customFormat="1" ht="12" x14ac:dyDescent="0.3">
      <c r="A180" s="29"/>
      <c r="B180" s="30" t="s">
        <v>35</v>
      </c>
      <c r="C180" s="51">
        <v>870</v>
      </c>
      <c r="D180" s="29"/>
      <c r="E180" s="29"/>
      <c r="F180" s="29"/>
      <c r="G180" s="30">
        <f t="shared" ref="G180:M180" si="15">SUM(G174:G179)</f>
        <v>771.9</v>
      </c>
      <c r="H180" s="30">
        <f t="shared" si="15"/>
        <v>133.18</v>
      </c>
      <c r="I180" s="30">
        <f t="shared" si="15"/>
        <v>110.13</v>
      </c>
      <c r="J180" s="30">
        <f t="shared" si="15"/>
        <v>4.6899999999999995</v>
      </c>
      <c r="K180" s="30">
        <f t="shared" si="15"/>
        <v>0.60000000000000009</v>
      </c>
      <c r="L180" s="30">
        <f t="shared" si="15"/>
        <v>0.53</v>
      </c>
      <c r="M180" s="30">
        <f t="shared" si="15"/>
        <v>24.97</v>
      </c>
    </row>
    <row r="181" spans="1:13" s="35" customFormat="1" ht="12" x14ac:dyDescent="0.3">
      <c r="A181" s="29"/>
      <c r="B181" s="30" t="s">
        <v>72</v>
      </c>
      <c r="C181" s="29"/>
      <c r="D181" s="29"/>
      <c r="E181" s="29"/>
      <c r="F181" s="29"/>
      <c r="G181" s="30">
        <f>G171+G180</f>
        <v>1349.9</v>
      </c>
      <c r="H181" s="30"/>
      <c r="I181" s="30"/>
      <c r="J181" s="30"/>
      <c r="K181" s="30"/>
      <c r="L181" s="30"/>
      <c r="M181" s="30"/>
    </row>
    <row r="182" spans="1:13" s="35" customFormat="1" ht="12" x14ac:dyDescent="0.3">
      <c r="A182" s="34"/>
      <c r="B182" s="34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</row>
    <row r="183" spans="1:13" s="35" customFormat="1" ht="12" x14ac:dyDescent="0.3">
      <c r="A183" s="34"/>
      <c r="B183" s="34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 s="35" customFormat="1" ht="12" x14ac:dyDescent="0.3">
      <c r="A184" s="26" t="s">
        <v>2</v>
      </c>
      <c r="B184" s="26" t="s">
        <v>13</v>
      </c>
      <c r="C184" s="26" t="s">
        <v>3</v>
      </c>
      <c r="D184" s="54" t="s">
        <v>4</v>
      </c>
      <c r="E184" s="55"/>
      <c r="F184" s="55"/>
      <c r="G184" s="26" t="s">
        <v>40</v>
      </c>
      <c r="H184" s="56" t="s">
        <v>11</v>
      </c>
      <c r="I184" s="56"/>
      <c r="J184" s="56"/>
      <c r="K184" s="54" t="s">
        <v>10</v>
      </c>
      <c r="L184" s="55"/>
      <c r="M184" s="57"/>
    </row>
    <row r="185" spans="1:13" s="35" customFormat="1" ht="12" x14ac:dyDescent="0.3">
      <c r="A185" s="40" t="s">
        <v>22</v>
      </c>
      <c r="B185" s="27" t="s">
        <v>9</v>
      </c>
      <c r="C185" s="40" t="s">
        <v>1</v>
      </c>
      <c r="D185" s="58" t="s">
        <v>5</v>
      </c>
      <c r="E185" s="59"/>
      <c r="F185" s="59"/>
      <c r="G185" s="40" t="s">
        <v>42</v>
      </c>
      <c r="H185" s="60" t="s">
        <v>12</v>
      </c>
      <c r="I185" s="60"/>
      <c r="J185" s="60"/>
      <c r="K185" s="58"/>
      <c r="L185" s="59"/>
      <c r="M185" s="61"/>
    </row>
    <row r="186" spans="1:13" s="35" customFormat="1" ht="12" x14ac:dyDescent="0.3">
      <c r="A186" s="41"/>
      <c r="B186" s="28"/>
      <c r="C186" s="41"/>
      <c r="D186" s="46" t="s">
        <v>6</v>
      </c>
      <c r="E186" s="46" t="s">
        <v>7</v>
      </c>
      <c r="F186" s="46" t="s">
        <v>8</v>
      </c>
      <c r="G186" s="47" t="s">
        <v>41</v>
      </c>
      <c r="H186" s="46" t="s">
        <v>16</v>
      </c>
      <c r="I186" s="46" t="s">
        <v>17</v>
      </c>
      <c r="J186" s="46" t="s">
        <v>18</v>
      </c>
      <c r="K186" s="46" t="s">
        <v>14</v>
      </c>
      <c r="L186" s="46" t="s">
        <v>23</v>
      </c>
      <c r="M186" s="46" t="s">
        <v>15</v>
      </c>
    </row>
    <row r="187" spans="1:13" s="35" customFormat="1" ht="12" x14ac:dyDescent="0.3">
      <c r="A187" s="53" t="s">
        <v>66</v>
      </c>
      <c r="B187" s="5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13" s="35" customFormat="1" ht="12" x14ac:dyDescent="0.3">
      <c r="A188" s="29" t="s">
        <v>128</v>
      </c>
      <c r="B188" s="29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s="35" customFormat="1" ht="12" x14ac:dyDescent="0.3">
      <c r="A189" s="29" t="s">
        <v>79</v>
      </c>
      <c r="B189" s="32" t="s">
        <v>76</v>
      </c>
      <c r="C189" s="29" t="s">
        <v>60</v>
      </c>
      <c r="D189" s="29">
        <v>6.2</v>
      </c>
      <c r="E189" s="29">
        <v>7.2</v>
      </c>
      <c r="F189" s="29">
        <v>32.200000000000003</v>
      </c>
      <c r="G189" s="29">
        <v>219</v>
      </c>
      <c r="H189" s="29">
        <v>129.38999999999999</v>
      </c>
      <c r="I189" s="29">
        <v>26.69</v>
      </c>
      <c r="J189" s="29">
        <v>0.78</v>
      </c>
      <c r="K189" s="29">
        <v>0.12</v>
      </c>
      <c r="L189" s="29">
        <v>0.15</v>
      </c>
      <c r="M189" s="29">
        <v>0.44</v>
      </c>
    </row>
    <row r="190" spans="1:13" s="35" customFormat="1" ht="12" x14ac:dyDescent="0.3">
      <c r="A190" s="29" t="s">
        <v>113</v>
      </c>
      <c r="B190" s="29" t="s">
        <v>111</v>
      </c>
      <c r="C190" s="42" t="s">
        <v>112</v>
      </c>
      <c r="D190" s="29">
        <v>4.0999999999999996</v>
      </c>
      <c r="E190" s="29">
        <v>17</v>
      </c>
      <c r="F190" s="29">
        <v>24.3</v>
      </c>
      <c r="G190" s="29">
        <v>269</v>
      </c>
      <c r="H190" s="29">
        <v>13.9</v>
      </c>
      <c r="I190" s="29">
        <v>16.5</v>
      </c>
      <c r="J190" s="29">
        <v>1.04</v>
      </c>
      <c r="K190" s="29">
        <v>0.08</v>
      </c>
      <c r="L190" s="29">
        <v>0.05</v>
      </c>
      <c r="M190" s="29">
        <v>0</v>
      </c>
    </row>
    <row r="191" spans="1:13" s="35" customFormat="1" ht="12" x14ac:dyDescent="0.3">
      <c r="A191" s="29" t="s">
        <v>49</v>
      </c>
      <c r="B191" s="32" t="s">
        <v>71</v>
      </c>
      <c r="C191" s="29">
        <v>200</v>
      </c>
      <c r="D191" s="29">
        <v>0.1</v>
      </c>
      <c r="E191" s="29">
        <v>0</v>
      </c>
      <c r="F191" s="29">
        <v>9.3000000000000007</v>
      </c>
      <c r="G191" s="29">
        <v>37</v>
      </c>
      <c r="H191" s="29">
        <v>2.73</v>
      </c>
      <c r="I191" s="29">
        <v>0.73</v>
      </c>
      <c r="J191" s="29">
        <v>0.06</v>
      </c>
      <c r="K191" s="29">
        <v>0</v>
      </c>
      <c r="L191" s="29">
        <v>0</v>
      </c>
      <c r="M191" s="29">
        <v>1.1200000000000001</v>
      </c>
    </row>
    <row r="192" spans="1:13" s="35" customFormat="1" ht="12" x14ac:dyDescent="0.3">
      <c r="A192" s="29" t="s">
        <v>138</v>
      </c>
      <c r="B192" s="29" t="s">
        <v>137</v>
      </c>
      <c r="C192" s="29">
        <v>120</v>
      </c>
      <c r="D192" s="29">
        <v>0.5</v>
      </c>
      <c r="E192" s="29">
        <v>0.5</v>
      </c>
      <c r="F192" s="29">
        <v>11.8</v>
      </c>
      <c r="G192" s="29">
        <v>53.3</v>
      </c>
      <c r="H192" s="29"/>
      <c r="I192" s="29"/>
      <c r="J192" s="29"/>
      <c r="K192" s="29"/>
      <c r="L192" s="29"/>
      <c r="M192" s="29"/>
    </row>
    <row r="193" spans="1:13" s="35" customFormat="1" ht="12" x14ac:dyDescent="0.3">
      <c r="A193" s="29"/>
      <c r="B193" s="30" t="s">
        <v>35</v>
      </c>
      <c r="C193" s="51">
        <v>575</v>
      </c>
      <c r="D193" s="29"/>
      <c r="E193" s="29"/>
      <c r="F193" s="29"/>
      <c r="G193" s="30">
        <f>SUM(G189:G192)</f>
        <v>578.29999999999995</v>
      </c>
      <c r="H193" s="30">
        <f t="shared" ref="H193:M193" si="16">SUM(H189:H191)</f>
        <v>146.01999999999998</v>
      </c>
      <c r="I193" s="30">
        <f t="shared" si="16"/>
        <v>43.919999999999995</v>
      </c>
      <c r="J193" s="30">
        <f t="shared" si="16"/>
        <v>1.8800000000000001</v>
      </c>
      <c r="K193" s="30">
        <f t="shared" si="16"/>
        <v>0.2</v>
      </c>
      <c r="L193" s="30">
        <f t="shared" si="16"/>
        <v>0.2</v>
      </c>
      <c r="M193" s="30">
        <f t="shared" si="16"/>
        <v>1.56</v>
      </c>
    </row>
    <row r="194" spans="1:13" s="35" customFormat="1" ht="12" x14ac:dyDescent="0.3">
      <c r="A194" s="29"/>
      <c r="B194" s="30"/>
      <c r="C194" s="29"/>
      <c r="D194" s="29"/>
      <c r="E194" s="29"/>
      <c r="F194" s="29"/>
      <c r="G194" s="30"/>
      <c r="H194" s="30"/>
      <c r="I194" s="30"/>
      <c r="J194" s="30"/>
      <c r="K194" s="30"/>
      <c r="L194" s="30"/>
      <c r="M194" s="30"/>
    </row>
    <row r="195" spans="1:13" s="35" customFormat="1" ht="12" x14ac:dyDescent="0.3">
      <c r="A195" s="29" t="s">
        <v>129</v>
      </c>
      <c r="B195" s="29"/>
      <c r="C195" s="29"/>
      <c r="D195" s="29"/>
      <c r="E195" s="29"/>
      <c r="F195" s="29"/>
      <c r="G195" s="30"/>
      <c r="H195" s="30"/>
      <c r="I195" s="30"/>
      <c r="J195" s="30"/>
      <c r="K195" s="30"/>
      <c r="L195" s="30"/>
      <c r="M195" s="30"/>
    </row>
    <row r="196" spans="1:13" s="35" customFormat="1" ht="12" x14ac:dyDescent="0.3">
      <c r="A196" s="31" t="s">
        <v>117</v>
      </c>
      <c r="B196" s="31" t="s">
        <v>118</v>
      </c>
      <c r="C196" s="31">
        <v>60</v>
      </c>
      <c r="D196" s="31">
        <v>0.48</v>
      </c>
      <c r="E196" s="31">
        <v>0.06</v>
      </c>
      <c r="F196" s="31">
        <v>1.68</v>
      </c>
      <c r="G196" s="31">
        <v>9</v>
      </c>
      <c r="H196" s="31"/>
      <c r="I196" s="31"/>
      <c r="J196" s="31"/>
      <c r="K196" s="31"/>
      <c r="L196" s="31"/>
      <c r="M196" s="31"/>
    </row>
    <row r="197" spans="1:13" s="35" customFormat="1" ht="12" x14ac:dyDescent="0.3">
      <c r="A197" s="29" t="s">
        <v>92</v>
      </c>
      <c r="B197" s="32" t="s">
        <v>96</v>
      </c>
      <c r="C197" s="29">
        <v>250</v>
      </c>
      <c r="D197" s="29">
        <v>8.9</v>
      </c>
      <c r="E197" s="29">
        <v>6.7</v>
      </c>
      <c r="F197" s="29">
        <v>19.600000000000001</v>
      </c>
      <c r="G197" s="29">
        <v>177</v>
      </c>
      <c r="H197" s="29">
        <v>18.89</v>
      </c>
      <c r="I197" s="29">
        <v>30.56</v>
      </c>
      <c r="J197" s="29">
        <v>1.68</v>
      </c>
      <c r="K197" s="29">
        <v>0.09</v>
      </c>
      <c r="L197" s="29">
        <v>0.09</v>
      </c>
      <c r="M197" s="29">
        <v>7.04</v>
      </c>
    </row>
    <row r="198" spans="1:13" s="35" customFormat="1" ht="12" x14ac:dyDescent="0.3">
      <c r="A198" s="31" t="s">
        <v>126</v>
      </c>
      <c r="B198" s="31" t="s">
        <v>127</v>
      </c>
      <c r="C198" s="31" t="s">
        <v>109</v>
      </c>
      <c r="D198" s="31">
        <v>15</v>
      </c>
      <c r="E198" s="31">
        <v>21.4</v>
      </c>
      <c r="F198" s="31">
        <v>15.5</v>
      </c>
      <c r="G198" s="31">
        <v>316</v>
      </c>
      <c r="H198" s="31">
        <v>22</v>
      </c>
      <c r="I198" s="31">
        <v>22.69</v>
      </c>
      <c r="J198" s="31">
        <v>1.79</v>
      </c>
      <c r="K198" s="31">
        <v>7.0000000000000007E-2</v>
      </c>
      <c r="L198" s="31">
        <v>0.11</v>
      </c>
      <c r="M198" s="31">
        <v>0.39</v>
      </c>
    </row>
    <row r="199" spans="1:13" s="35" customFormat="1" ht="12" x14ac:dyDescent="0.3">
      <c r="A199" s="29" t="s">
        <v>51</v>
      </c>
      <c r="B199" s="32" t="s">
        <v>52</v>
      </c>
      <c r="C199" s="29" t="s">
        <v>116</v>
      </c>
      <c r="D199" s="29">
        <v>5.5</v>
      </c>
      <c r="E199" s="29">
        <v>3.9</v>
      </c>
      <c r="F199" s="29">
        <v>32.799999999999997</v>
      </c>
      <c r="G199" s="29">
        <v>191</v>
      </c>
      <c r="H199" s="29">
        <v>9.4</v>
      </c>
      <c r="I199" s="29">
        <v>7.5</v>
      </c>
      <c r="J199" s="29">
        <v>0.76</v>
      </c>
      <c r="K199" s="29">
        <v>0.05</v>
      </c>
      <c r="L199" s="29">
        <v>0.01</v>
      </c>
      <c r="M199" s="29">
        <v>0</v>
      </c>
    </row>
    <row r="200" spans="1:13" s="35" customFormat="1" ht="12" x14ac:dyDescent="0.3">
      <c r="A200" s="29" t="s">
        <v>108</v>
      </c>
      <c r="B200" s="29" t="s">
        <v>46</v>
      </c>
      <c r="C200" s="29">
        <v>50</v>
      </c>
      <c r="D200" s="29">
        <v>3.6</v>
      </c>
      <c r="E200" s="29">
        <v>1.53</v>
      </c>
      <c r="F200" s="29">
        <v>19.02</v>
      </c>
      <c r="G200" s="29">
        <v>99.9</v>
      </c>
      <c r="H200" s="29">
        <v>32.85</v>
      </c>
      <c r="I200" s="29">
        <v>18</v>
      </c>
      <c r="J200" s="29">
        <v>1.27</v>
      </c>
      <c r="K200" s="29">
        <v>0.19</v>
      </c>
      <c r="L200" s="29">
        <v>0.15</v>
      </c>
      <c r="M200" s="29">
        <v>0.18</v>
      </c>
    </row>
    <row r="201" spans="1:13" s="35" customFormat="1" ht="12" x14ac:dyDescent="0.3">
      <c r="A201" s="29" t="s">
        <v>99</v>
      </c>
      <c r="B201" s="32" t="s">
        <v>74</v>
      </c>
      <c r="C201" s="29">
        <v>200</v>
      </c>
      <c r="D201" s="29">
        <v>0.2</v>
      </c>
      <c r="E201" s="29">
        <v>0.1</v>
      </c>
      <c r="F201" s="29">
        <v>17.2</v>
      </c>
      <c r="G201" s="29">
        <v>68</v>
      </c>
      <c r="H201" s="29">
        <v>6.03</v>
      </c>
      <c r="I201" s="29">
        <v>3.13</v>
      </c>
      <c r="J201" s="29">
        <v>0.8</v>
      </c>
      <c r="K201" s="29">
        <v>0.01</v>
      </c>
      <c r="L201" s="29">
        <v>0.01</v>
      </c>
      <c r="M201" s="29">
        <v>1.6</v>
      </c>
    </row>
    <row r="202" spans="1:13" s="35" customFormat="1" ht="12" x14ac:dyDescent="0.3">
      <c r="A202" s="29"/>
      <c r="B202" s="30" t="s">
        <v>35</v>
      </c>
      <c r="C202" s="51">
        <v>821</v>
      </c>
      <c r="D202" s="29"/>
      <c r="E202" s="29"/>
      <c r="F202" s="29"/>
      <c r="G202" s="30">
        <f t="shared" ref="G202:M202" si="17">SUM(G196:G201)</f>
        <v>860.9</v>
      </c>
      <c r="H202" s="30">
        <f t="shared" si="17"/>
        <v>89.17</v>
      </c>
      <c r="I202" s="30">
        <f t="shared" si="17"/>
        <v>81.88</v>
      </c>
      <c r="J202" s="30">
        <f t="shared" si="17"/>
        <v>6.3</v>
      </c>
      <c r="K202" s="30">
        <f t="shared" si="17"/>
        <v>0.41000000000000003</v>
      </c>
      <c r="L202" s="30">
        <f t="shared" si="17"/>
        <v>0.37</v>
      </c>
      <c r="M202" s="30">
        <f t="shared" si="17"/>
        <v>9.2099999999999991</v>
      </c>
    </row>
    <row r="203" spans="1:13" s="35" customFormat="1" ht="12" x14ac:dyDescent="0.3">
      <c r="A203" s="29"/>
      <c r="B203" s="30" t="s">
        <v>72</v>
      </c>
      <c r="C203" s="29"/>
      <c r="D203" s="29"/>
      <c r="E203" s="29"/>
      <c r="F203" s="29"/>
      <c r="G203" s="30">
        <f>G202+G193</f>
        <v>1439.1999999999998</v>
      </c>
      <c r="H203" s="30"/>
      <c r="I203" s="30"/>
      <c r="J203" s="30"/>
      <c r="K203" s="30"/>
      <c r="L203" s="30"/>
      <c r="M203" s="30"/>
    </row>
    <row r="204" spans="1:13" s="35" customFormat="1" ht="12" x14ac:dyDescent="0.3">
      <c r="A204" s="34"/>
      <c r="B204" s="33"/>
      <c r="C204" s="34"/>
      <c r="D204" s="34"/>
      <c r="E204" s="34"/>
      <c r="F204" s="34"/>
      <c r="G204" s="33"/>
      <c r="H204" s="33"/>
      <c r="I204" s="33"/>
      <c r="J204" s="33"/>
      <c r="K204" s="33"/>
      <c r="L204" s="33"/>
      <c r="M204" s="33"/>
    </row>
    <row r="205" spans="1:13" s="35" customFormat="1" ht="12" x14ac:dyDescent="0.3">
      <c r="A205" s="34"/>
      <c r="B205" s="33"/>
      <c r="C205" s="34"/>
      <c r="D205" s="34"/>
      <c r="E205" s="34"/>
      <c r="F205" s="34"/>
      <c r="G205" s="33"/>
      <c r="H205" s="33"/>
      <c r="I205" s="33"/>
      <c r="J205" s="33"/>
      <c r="K205" s="33"/>
      <c r="L205" s="33"/>
      <c r="M205" s="33"/>
    </row>
    <row r="206" spans="1:13" s="35" customFormat="1" ht="12" x14ac:dyDescent="0.3">
      <c r="A206" s="34"/>
      <c r="B206" s="34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</row>
    <row r="207" spans="1:13" s="35" customFormat="1" ht="12" x14ac:dyDescent="0.3">
      <c r="A207" s="34"/>
      <c r="B207" s="34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</row>
    <row r="208" spans="1:13" s="35" customFormat="1" ht="12" x14ac:dyDescent="0.3">
      <c r="A208" s="26" t="s">
        <v>2</v>
      </c>
      <c r="B208" s="26" t="s">
        <v>13</v>
      </c>
      <c r="C208" s="26" t="s">
        <v>3</v>
      </c>
      <c r="D208" s="54" t="s">
        <v>4</v>
      </c>
      <c r="E208" s="55"/>
      <c r="F208" s="55"/>
      <c r="G208" s="26" t="s">
        <v>40</v>
      </c>
      <c r="H208" s="56" t="s">
        <v>11</v>
      </c>
      <c r="I208" s="56"/>
      <c r="J208" s="56"/>
      <c r="K208" s="54" t="s">
        <v>10</v>
      </c>
      <c r="L208" s="55"/>
      <c r="M208" s="57"/>
    </row>
    <row r="209" spans="1:13" s="35" customFormat="1" ht="12" x14ac:dyDescent="0.3">
      <c r="A209" s="40" t="s">
        <v>22</v>
      </c>
      <c r="B209" s="27" t="s">
        <v>9</v>
      </c>
      <c r="C209" s="40" t="s">
        <v>1</v>
      </c>
      <c r="D209" s="58" t="s">
        <v>5</v>
      </c>
      <c r="E209" s="59"/>
      <c r="F209" s="59"/>
      <c r="G209" s="40" t="s">
        <v>42</v>
      </c>
      <c r="H209" s="60" t="s">
        <v>12</v>
      </c>
      <c r="I209" s="60"/>
      <c r="J209" s="60"/>
      <c r="K209" s="58"/>
      <c r="L209" s="59"/>
      <c r="M209" s="61"/>
    </row>
    <row r="210" spans="1:13" s="35" customFormat="1" ht="12" x14ac:dyDescent="0.3">
      <c r="A210" s="41"/>
      <c r="B210" s="28"/>
      <c r="C210" s="41"/>
      <c r="D210" s="46" t="s">
        <v>6</v>
      </c>
      <c r="E210" s="46" t="s">
        <v>7</v>
      </c>
      <c r="F210" s="46" t="s">
        <v>8</v>
      </c>
      <c r="G210" s="47" t="s">
        <v>41</v>
      </c>
      <c r="H210" s="46" t="s">
        <v>16</v>
      </c>
      <c r="I210" s="46" t="s">
        <v>17</v>
      </c>
      <c r="J210" s="46" t="s">
        <v>18</v>
      </c>
      <c r="K210" s="46" t="s">
        <v>14</v>
      </c>
      <c r="L210" s="46" t="s">
        <v>23</v>
      </c>
      <c r="M210" s="46" t="s">
        <v>15</v>
      </c>
    </row>
    <row r="211" spans="1:13" s="35" customFormat="1" ht="12" x14ac:dyDescent="0.3">
      <c r="A211" s="53" t="s">
        <v>67</v>
      </c>
      <c r="B211" s="53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35" customFormat="1" ht="12" x14ac:dyDescent="0.3">
      <c r="A212" s="29" t="s">
        <v>128</v>
      </c>
      <c r="B212" s="29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35" customFormat="1" ht="12" x14ac:dyDescent="0.3">
      <c r="A213" s="29" t="s">
        <v>58</v>
      </c>
      <c r="B213" s="29" t="s">
        <v>59</v>
      </c>
      <c r="C213" s="29" t="s">
        <v>60</v>
      </c>
      <c r="D213" s="29">
        <v>6.5</v>
      </c>
      <c r="E213" s="29">
        <v>8</v>
      </c>
      <c r="F213" s="29">
        <v>30.7</v>
      </c>
      <c r="G213" s="29">
        <v>221</v>
      </c>
      <c r="H213" s="29">
        <v>113.44</v>
      </c>
      <c r="I213" s="29">
        <v>39.64</v>
      </c>
      <c r="J213" s="29">
        <v>1.03</v>
      </c>
      <c r="K213" s="29">
        <v>0.16</v>
      </c>
      <c r="L213" s="29">
        <v>0.14000000000000001</v>
      </c>
      <c r="M213" s="29">
        <v>0.46</v>
      </c>
    </row>
    <row r="214" spans="1:13" s="50" customFormat="1" x14ac:dyDescent="0.35">
      <c r="A214" s="48" t="s">
        <v>132</v>
      </c>
      <c r="B214" s="48" t="s">
        <v>133</v>
      </c>
      <c r="C214" s="49" t="s">
        <v>134</v>
      </c>
      <c r="D214" s="48">
        <v>9.1999999999999993</v>
      </c>
      <c r="E214" s="48">
        <v>11.6</v>
      </c>
      <c r="F214" s="48">
        <v>24.2</v>
      </c>
      <c r="G214" s="48">
        <v>242</v>
      </c>
      <c r="H214" s="48">
        <v>212.34</v>
      </c>
      <c r="I214" s="48">
        <v>27.5</v>
      </c>
      <c r="J214" s="48">
        <v>1.1499999999999999</v>
      </c>
      <c r="K214" s="48">
        <v>0.09</v>
      </c>
      <c r="L214" s="48">
        <v>0.11</v>
      </c>
      <c r="M214" s="48">
        <v>0.14000000000000001</v>
      </c>
    </row>
    <row r="215" spans="1:13" s="35" customFormat="1" ht="12" x14ac:dyDescent="0.3">
      <c r="A215" s="29" t="s">
        <v>124</v>
      </c>
      <c r="B215" s="32" t="s">
        <v>125</v>
      </c>
      <c r="C215" s="29">
        <v>200</v>
      </c>
      <c r="D215" s="29">
        <v>1.4</v>
      </c>
      <c r="E215" s="29">
        <v>1.4</v>
      </c>
      <c r="F215" s="29">
        <v>11.2</v>
      </c>
      <c r="G215" s="29">
        <v>61</v>
      </c>
      <c r="H215" s="29">
        <v>53.06</v>
      </c>
      <c r="I215" s="29">
        <v>6.09</v>
      </c>
      <c r="J215" s="29">
        <v>7.0000000000000007E-2</v>
      </c>
      <c r="K215" s="29">
        <v>0.01</v>
      </c>
      <c r="L215" s="29">
        <v>0.06</v>
      </c>
      <c r="M215" s="29">
        <v>0.26</v>
      </c>
    </row>
    <row r="216" spans="1:13" s="43" customFormat="1" ht="12" x14ac:dyDescent="0.3">
      <c r="A216" s="36" t="s">
        <v>136</v>
      </c>
      <c r="B216" s="37" t="s">
        <v>135</v>
      </c>
      <c r="C216" s="36">
        <v>40</v>
      </c>
      <c r="D216" s="37">
        <v>5.0999999999999996</v>
      </c>
      <c r="E216" s="36">
        <v>4.5999999999999996</v>
      </c>
      <c r="F216" s="36">
        <v>0.3</v>
      </c>
      <c r="G216" s="36">
        <v>63</v>
      </c>
      <c r="H216" s="36"/>
      <c r="I216" s="36"/>
      <c r="J216" s="36"/>
      <c r="K216" s="36"/>
      <c r="L216" s="36"/>
      <c r="M216" s="36"/>
    </row>
    <row r="217" spans="1:13" s="35" customFormat="1" ht="12" x14ac:dyDescent="0.3">
      <c r="A217" s="29"/>
      <c r="B217" s="30" t="s">
        <v>35</v>
      </c>
      <c r="C217" s="51">
        <v>502</v>
      </c>
      <c r="D217" s="29"/>
      <c r="E217" s="29"/>
      <c r="F217" s="29"/>
      <c r="G217" s="30">
        <f>SUM(G213:G216)</f>
        <v>587</v>
      </c>
      <c r="H217" s="30">
        <f t="shared" ref="H217:M217" si="18">SUM(H213:H215)</f>
        <v>378.84</v>
      </c>
      <c r="I217" s="30">
        <f t="shared" si="18"/>
        <v>73.23</v>
      </c>
      <c r="J217" s="30">
        <f t="shared" si="18"/>
        <v>2.2499999999999996</v>
      </c>
      <c r="K217" s="30">
        <f t="shared" si="18"/>
        <v>0.26</v>
      </c>
      <c r="L217" s="30">
        <f t="shared" si="18"/>
        <v>0.31</v>
      </c>
      <c r="M217" s="30">
        <f t="shared" si="18"/>
        <v>0.8600000000000001</v>
      </c>
    </row>
    <row r="218" spans="1:13" s="35" customFormat="1" ht="12" x14ac:dyDescent="0.3">
      <c r="A218" s="29"/>
      <c r="B218" s="30"/>
      <c r="C218" s="29"/>
      <c r="D218" s="29"/>
      <c r="E218" s="29"/>
      <c r="F218" s="29"/>
      <c r="G218" s="30"/>
      <c r="H218" s="30"/>
      <c r="I218" s="30"/>
      <c r="J218" s="30"/>
      <c r="K218" s="30"/>
      <c r="L218" s="30"/>
      <c r="M218" s="30"/>
    </row>
    <row r="219" spans="1:13" s="35" customFormat="1" ht="12" x14ac:dyDescent="0.3">
      <c r="A219" s="29" t="s">
        <v>129</v>
      </c>
      <c r="B219" s="29"/>
      <c r="C219" s="29"/>
      <c r="D219" s="29"/>
      <c r="E219" s="29"/>
      <c r="F219" s="29"/>
      <c r="G219" s="30"/>
      <c r="H219" s="30"/>
      <c r="I219" s="30"/>
      <c r="J219" s="30"/>
      <c r="K219" s="30"/>
      <c r="L219" s="30"/>
      <c r="M219" s="30"/>
    </row>
    <row r="220" spans="1:13" s="35" customFormat="1" ht="12" x14ac:dyDescent="0.3">
      <c r="A220" s="31" t="s">
        <v>119</v>
      </c>
      <c r="B220" s="31" t="s">
        <v>120</v>
      </c>
      <c r="C220" s="31">
        <v>60</v>
      </c>
      <c r="D220" s="31">
        <v>0.66</v>
      </c>
      <c r="E220" s="31">
        <v>0.12</v>
      </c>
      <c r="F220" s="31">
        <v>2.2200000000000002</v>
      </c>
      <c r="G220" s="31">
        <v>12</v>
      </c>
      <c r="H220" s="31"/>
      <c r="I220" s="31"/>
      <c r="J220" s="31"/>
      <c r="K220" s="31"/>
      <c r="L220" s="31"/>
      <c r="M220" s="31"/>
    </row>
    <row r="221" spans="1:13" s="35" customFormat="1" ht="12" x14ac:dyDescent="0.3">
      <c r="A221" s="29" t="s">
        <v>91</v>
      </c>
      <c r="B221" s="32" t="s">
        <v>90</v>
      </c>
      <c r="C221" s="29" t="s">
        <v>85</v>
      </c>
      <c r="D221" s="29">
        <v>8</v>
      </c>
      <c r="E221" s="29">
        <v>9.1999999999999993</v>
      </c>
      <c r="F221" s="29">
        <v>11.9</v>
      </c>
      <c r="G221" s="29">
        <v>162</v>
      </c>
      <c r="H221" s="29">
        <v>32.340000000000003</v>
      </c>
      <c r="I221" s="29">
        <v>27.52</v>
      </c>
      <c r="J221" s="29">
        <v>1.72</v>
      </c>
      <c r="K221" s="29">
        <v>0.05</v>
      </c>
      <c r="L221" s="29">
        <v>7.0000000000000007E-2</v>
      </c>
      <c r="M221" s="29">
        <v>7.98</v>
      </c>
    </row>
    <row r="222" spans="1:13" s="35" customFormat="1" ht="12" x14ac:dyDescent="0.3">
      <c r="A222" s="29" t="s">
        <v>98</v>
      </c>
      <c r="B222" s="32" t="s">
        <v>55</v>
      </c>
      <c r="C222" s="29" t="s">
        <v>116</v>
      </c>
      <c r="D222" s="29">
        <v>8.6999999999999993</v>
      </c>
      <c r="E222" s="29">
        <v>5.7</v>
      </c>
      <c r="F222" s="29">
        <v>37.9</v>
      </c>
      <c r="G222" s="29">
        <v>240</v>
      </c>
      <c r="H222" s="29">
        <v>14.1</v>
      </c>
      <c r="I222" s="29">
        <v>133</v>
      </c>
      <c r="J222" s="29">
        <v>4.5999999999999996</v>
      </c>
      <c r="K222" s="29">
        <v>0.26</v>
      </c>
      <c r="L222" s="29">
        <v>0.13</v>
      </c>
      <c r="M222" s="29">
        <v>0</v>
      </c>
    </row>
    <row r="223" spans="1:13" s="35" customFormat="1" ht="12" x14ac:dyDescent="0.3">
      <c r="A223" s="29" t="s">
        <v>105</v>
      </c>
      <c r="B223" s="32" t="s">
        <v>106</v>
      </c>
      <c r="C223" s="29" t="s">
        <v>110</v>
      </c>
      <c r="D223" s="29">
        <v>20.6</v>
      </c>
      <c r="E223" s="29">
        <v>18.3</v>
      </c>
      <c r="F223" s="29">
        <v>17.5</v>
      </c>
      <c r="G223" s="29">
        <v>320</v>
      </c>
      <c r="H223" s="29">
        <v>43.35</v>
      </c>
      <c r="I223" s="29">
        <v>35.770000000000003</v>
      </c>
      <c r="J223" s="29">
        <v>1.85</v>
      </c>
      <c r="K223" s="29">
        <v>0.08</v>
      </c>
      <c r="L223" s="29">
        <v>0.15</v>
      </c>
      <c r="M223" s="29">
        <v>0.38</v>
      </c>
    </row>
    <row r="224" spans="1:13" s="35" customFormat="1" ht="12" x14ac:dyDescent="0.3">
      <c r="A224" s="29" t="s">
        <v>108</v>
      </c>
      <c r="B224" s="29" t="s">
        <v>46</v>
      </c>
      <c r="C224" s="29">
        <v>50</v>
      </c>
      <c r="D224" s="29">
        <v>3.6</v>
      </c>
      <c r="E224" s="29">
        <v>1.53</v>
      </c>
      <c r="F224" s="29">
        <v>19.02</v>
      </c>
      <c r="G224" s="29">
        <v>99.9</v>
      </c>
      <c r="H224" s="29">
        <v>32.85</v>
      </c>
      <c r="I224" s="29">
        <v>18</v>
      </c>
      <c r="J224" s="29">
        <v>1.27</v>
      </c>
      <c r="K224" s="29">
        <v>0.19</v>
      </c>
      <c r="L224" s="29">
        <v>0.15</v>
      </c>
      <c r="M224" s="29">
        <v>0.18</v>
      </c>
    </row>
    <row r="225" spans="1:13" s="35" customFormat="1" ht="12" x14ac:dyDescent="0.3">
      <c r="A225" s="29" t="s">
        <v>47</v>
      </c>
      <c r="B225" s="32" t="s">
        <v>48</v>
      </c>
      <c r="C225" s="29">
        <v>200</v>
      </c>
      <c r="D225" s="29">
        <v>0.5</v>
      </c>
      <c r="E225" s="29">
        <v>0.1</v>
      </c>
      <c r="F225" s="29">
        <v>31.2</v>
      </c>
      <c r="G225" s="29">
        <v>121</v>
      </c>
      <c r="H225" s="29">
        <v>14.62</v>
      </c>
      <c r="I225" s="29">
        <v>8.5</v>
      </c>
      <c r="J225" s="29">
        <v>0.92</v>
      </c>
      <c r="K225" s="29">
        <v>7.0000000000000007E-2</v>
      </c>
      <c r="L225" s="29">
        <v>0.21</v>
      </c>
      <c r="M225" s="29">
        <v>0.28999999999999998</v>
      </c>
    </row>
    <row r="226" spans="1:13" s="35" customFormat="1" ht="12" x14ac:dyDescent="0.3">
      <c r="A226" s="29"/>
      <c r="B226" s="30" t="s">
        <v>35</v>
      </c>
      <c r="C226" s="51">
        <v>865</v>
      </c>
      <c r="D226" s="29"/>
      <c r="E226" s="29"/>
      <c r="F226" s="29"/>
      <c r="G226" s="30">
        <f t="shared" ref="G226:M226" si="19">SUM(G220:G225)</f>
        <v>954.9</v>
      </c>
      <c r="H226" s="30">
        <f t="shared" si="19"/>
        <v>137.26000000000002</v>
      </c>
      <c r="I226" s="30">
        <f t="shared" si="19"/>
        <v>222.79000000000002</v>
      </c>
      <c r="J226" s="30">
        <f t="shared" si="19"/>
        <v>10.36</v>
      </c>
      <c r="K226" s="30">
        <f t="shared" si="19"/>
        <v>0.65000000000000013</v>
      </c>
      <c r="L226" s="30">
        <f t="shared" si="19"/>
        <v>0.71</v>
      </c>
      <c r="M226" s="30">
        <f t="shared" si="19"/>
        <v>8.83</v>
      </c>
    </row>
    <row r="227" spans="1:13" s="35" customFormat="1" ht="12" x14ac:dyDescent="0.3">
      <c r="A227" s="29"/>
      <c r="B227" s="30" t="s">
        <v>72</v>
      </c>
      <c r="C227" s="29"/>
      <c r="D227" s="29"/>
      <c r="E227" s="29"/>
      <c r="F227" s="29"/>
      <c r="G227" s="30">
        <f>G217+G226</f>
        <v>1541.9</v>
      </c>
      <c r="H227" s="30"/>
      <c r="I227" s="30"/>
      <c r="J227" s="30"/>
      <c r="K227" s="30"/>
      <c r="L227" s="30"/>
      <c r="M227" s="30"/>
    </row>
  </sheetData>
  <mergeCells count="78">
    <mergeCell ref="K90:M90"/>
    <mergeCell ref="D91:F91"/>
    <mergeCell ref="H91:J91"/>
    <mergeCell ref="K91:M91"/>
    <mergeCell ref="A93:B93"/>
    <mergeCell ref="D90:F90"/>
    <mergeCell ref="H90:J90"/>
    <mergeCell ref="A2:H2"/>
    <mergeCell ref="A70:B70"/>
    <mergeCell ref="K67:M67"/>
    <mergeCell ref="D68:F68"/>
    <mergeCell ref="H68:J68"/>
    <mergeCell ref="K68:M68"/>
    <mergeCell ref="D67:F67"/>
    <mergeCell ref="H67:J67"/>
    <mergeCell ref="D46:F46"/>
    <mergeCell ref="H46:J46"/>
    <mergeCell ref="A8:B8"/>
    <mergeCell ref="L2:M2"/>
    <mergeCell ref="I3:J3"/>
    <mergeCell ref="D26:F26"/>
    <mergeCell ref="H26:J26"/>
    <mergeCell ref="K26:M26"/>
    <mergeCell ref="A28:B28"/>
    <mergeCell ref="K5:M5"/>
    <mergeCell ref="K6:M6"/>
    <mergeCell ref="H6:J6"/>
    <mergeCell ref="D25:F25"/>
    <mergeCell ref="H25:J25"/>
    <mergeCell ref="K25:M25"/>
    <mergeCell ref="H5:J5"/>
    <mergeCell ref="D138:F138"/>
    <mergeCell ref="H138:J138"/>
    <mergeCell ref="K138:M138"/>
    <mergeCell ref="A140:B140"/>
    <mergeCell ref="I1:J1"/>
    <mergeCell ref="I2:J2"/>
    <mergeCell ref="A1:H1"/>
    <mergeCell ref="D5:F5"/>
    <mergeCell ref="D6:F6"/>
    <mergeCell ref="A4:B4"/>
    <mergeCell ref="A3:H3"/>
    <mergeCell ref="K46:M46"/>
    <mergeCell ref="A48:B48"/>
    <mergeCell ref="D45:F45"/>
    <mergeCell ref="H45:J45"/>
    <mergeCell ref="K45:M45"/>
    <mergeCell ref="A117:B117"/>
    <mergeCell ref="D137:F137"/>
    <mergeCell ref="H137:J137"/>
    <mergeCell ref="K137:M137"/>
    <mergeCell ref="D114:F114"/>
    <mergeCell ref="H114:J114"/>
    <mergeCell ref="K114:M114"/>
    <mergeCell ref="D115:F115"/>
    <mergeCell ref="H115:J115"/>
    <mergeCell ref="K115:M115"/>
    <mergeCell ref="D162:F162"/>
    <mergeCell ref="H162:J162"/>
    <mergeCell ref="K162:M162"/>
    <mergeCell ref="D163:F163"/>
    <mergeCell ref="H163:J163"/>
    <mergeCell ref="K163:M163"/>
    <mergeCell ref="A165:B165"/>
    <mergeCell ref="D184:F184"/>
    <mergeCell ref="H184:J184"/>
    <mergeCell ref="K184:M184"/>
    <mergeCell ref="D185:F185"/>
    <mergeCell ref="H185:J185"/>
    <mergeCell ref="K185:M185"/>
    <mergeCell ref="A187:B187"/>
    <mergeCell ref="A211:B211"/>
    <mergeCell ref="D208:F208"/>
    <mergeCell ref="H208:J208"/>
    <mergeCell ref="K208:M208"/>
    <mergeCell ref="D209:F209"/>
    <mergeCell ref="H209:J209"/>
    <mergeCell ref="K209:M209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20" zoomScaleNormal="120" workbookViewId="0">
      <selection activeCell="A14" sqref="A14:M14"/>
    </sheetView>
  </sheetViews>
  <sheetFormatPr defaultRowHeight="14.5" x14ac:dyDescent="0.35"/>
  <cols>
    <col min="1" max="1" width="9.26953125" customWidth="1"/>
    <col min="2" max="2" width="37.54296875" customWidth="1"/>
  </cols>
  <sheetData>
    <row r="1" spans="1:13" x14ac:dyDescent="0.35">
      <c r="A1" s="10" t="s">
        <v>2</v>
      </c>
      <c r="B1" s="10" t="s">
        <v>13</v>
      </c>
      <c r="C1" s="10" t="s">
        <v>3</v>
      </c>
      <c r="D1" s="65" t="s">
        <v>4</v>
      </c>
      <c r="E1" s="66"/>
      <c r="F1" s="66"/>
      <c r="G1" s="10" t="s">
        <v>40</v>
      </c>
      <c r="H1" s="72" t="s">
        <v>11</v>
      </c>
      <c r="I1" s="72"/>
      <c r="J1" s="72"/>
      <c r="K1" s="72" t="s">
        <v>10</v>
      </c>
      <c r="L1" s="72"/>
      <c r="M1" s="72"/>
    </row>
    <row r="2" spans="1:13" x14ac:dyDescent="0.35">
      <c r="A2" s="3" t="s">
        <v>22</v>
      </c>
      <c r="B2" s="4" t="s">
        <v>9</v>
      </c>
      <c r="C2" s="3" t="s">
        <v>1</v>
      </c>
      <c r="D2" s="67" t="s">
        <v>5</v>
      </c>
      <c r="E2" s="68"/>
      <c r="F2" s="68"/>
      <c r="G2" s="3" t="s">
        <v>42</v>
      </c>
      <c r="H2" s="74" t="s">
        <v>12</v>
      </c>
      <c r="I2" s="74"/>
      <c r="J2" s="74"/>
      <c r="K2" s="74"/>
      <c r="L2" s="74"/>
      <c r="M2" s="74"/>
    </row>
    <row r="3" spans="1:13" x14ac:dyDescent="0.35">
      <c r="A3" s="1"/>
      <c r="B3" s="2"/>
      <c r="C3" s="1"/>
      <c r="D3" s="5" t="s">
        <v>6</v>
      </c>
      <c r="E3" s="5" t="s">
        <v>7</v>
      </c>
      <c r="F3" s="5" t="s">
        <v>8</v>
      </c>
      <c r="G3" s="11" t="s">
        <v>41</v>
      </c>
      <c r="H3" s="5" t="s">
        <v>16</v>
      </c>
      <c r="I3" s="5" t="s">
        <v>17</v>
      </c>
      <c r="J3" s="5" t="s">
        <v>18</v>
      </c>
      <c r="K3" s="5" t="s">
        <v>14</v>
      </c>
      <c r="L3" s="5" t="s">
        <v>23</v>
      </c>
      <c r="M3" s="5" t="s">
        <v>15</v>
      </c>
    </row>
    <row r="4" spans="1:13" x14ac:dyDescent="0.35">
      <c r="A4" s="75" t="s">
        <v>19</v>
      </c>
      <c r="B4" s="7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5">
      <c r="A5" s="16" t="s">
        <v>38</v>
      </c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5">
      <c r="A6" s="76" t="s">
        <v>20</v>
      </c>
      <c r="B6" s="7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A7" s="13" t="s">
        <v>26</v>
      </c>
      <c r="B7" s="14" t="s">
        <v>28</v>
      </c>
      <c r="C7" s="14">
        <v>80</v>
      </c>
      <c r="D7" s="14">
        <v>0.7</v>
      </c>
      <c r="E7" s="14">
        <v>2.7</v>
      </c>
      <c r="F7" s="14">
        <v>6.7</v>
      </c>
      <c r="G7" s="14">
        <v>54</v>
      </c>
      <c r="H7" s="14">
        <v>15.18</v>
      </c>
      <c r="I7" s="14">
        <v>18.47</v>
      </c>
      <c r="J7" s="14">
        <v>0.63</v>
      </c>
      <c r="K7" s="14">
        <v>0.03</v>
      </c>
      <c r="L7" s="14">
        <v>0.03</v>
      </c>
      <c r="M7" s="14">
        <v>1.68</v>
      </c>
    </row>
    <row r="8" spans="1:13" x14ac:dyDescent="0.35">
      <c r="A8" s="13" t="s">
        <v>29</v>
      </c>
      <c r="B8" s="14" t="s">
        <v>30</v>
      </c>
      <c r="C8" s="14" t="s">
        <v>27</v>
      </c>
      <c r="D8" s="14">
        <v>26.4</v>
      </c>
      <c r="E8" s="14">
        <v>19</v>
      </c>
      <c r="F8" s="14">
        <v>33.799999999999997</v>
      </c>
      <c r="G8" s="14">
        <v>408</v>
      </c>
      <c r="H8" s="14">
        <v>266.70999999999998</v>
      </c>
      <c r="I8" s="14">
        <v>36.72</v>
      </c>
      <c r="J8" s="14">
        <v>0.8</v>
      </c>
      <c r="K8" s="14">
        <v>7.0000000000000007E-2</v>
      </c>
      <c r="L8" s="14">
        <v>0.4</v>
      </c>
      <c r="M8" s="14">
        <v>0.54</v>
      </c>
    </row>
    <row r="9" spans="1:13" x14ac:dyDescent="0.35">
      <c r="A9" s="13"/>
      <c r="B9" s="14" t="s">
        <v>24</v>
      </c>
      <c r="C9" s="14">
        <v>35</v>
      </c>
      <c r="D9" s="14">
        <v>2.66</v>
      </c>
      <c r="E9" s="14">
        <v>0.28000000000000003</v>
      </c>
      <c r="F9" s="14">
        <v>17.22</v>
      </c>
      <c r="G9" s="14">
        <v>82.25</v>
      </c>
      <c r="H9" s="14">
        <v>7</v>
      </c>
      <c r="I9" s="14">
        <v>4.9000000000000004</v>
      </c>
      <c r="J9" s="14">
        <v>0.39</v>
      </c>
      <c r="K9" s="14">
        <v>0.04</v>
      </c>
      <c r="L9" s="14">
        <v>0.01</v>
      </c>
      <c r="M9" s="14">
        <v>0</v>
      </c>
    </row>
    <row r="10" spans="1:13" x14ac:dyDescent="0.35">
      <c r="A10" s="13" t="s">
        <v>34</v>
      </c>
      <c r="B10" s="14" t="s">
        <v>25</v>
      </c>
      <c r="C10" s="14">
        <v>200</v>
      </c>
      <c r="D10" s="14">
        <v>0.1</v>
      </c>
      <c r="E10" s="14">
        <v>0</v>
      </c>
      <c r="F10" s="14">
        <v>9.1</v>
      </c>
      <c r="G10" s="14">
        <v>35</v>
      </c>
      <c r="H10" s="14">
        <v>0.26</v>
      </c>
      <c r="I10" s="14">
        <v>0</v>
      </c>
      <c r="J10" s="14">
        <v>0.03</v>
      </c>
      <c r="K10" s="14">
        <v>0</v>
      </c>
      <c r="L10" s="14">
        <v>0</v>
      </c>
      <c r="M10" s="14">
        <v>0</v>
      </c>
    </row>
    <row r="11" spans="1:13" x14ac:dyDescent="0.35">
      <c r="A11" s="13" t="s">
        <v>47</v>
      </c>
      <c r="B11" s="14" t="s">
        <v>48</v>
      </c>
      <c r="C11" s="14">
        <v>200</v>
      </c>
      <c r="D11" s="14">
        <v>0.5</v>
      </c>
      <c r="E11" s="14">
        <v>0.1</v>
      </c>
      <c r="F11" s="14">
        <v>31.2</v>
      </c>
      <c r="G11" s="14">
        <v>121</v>
      </c>
      <c r="H11" s="14">
        <v>14.62</v>
      </c>
      <c r="I11" s="14">
        <v>8.5</v>
      </c>
      <c r="J11" s="14">
        <v>0.92</v>
      </c>
      <c r="K11" s="14">
        <v>7.0000000000000007E-2</v>
      </c>
      <c r="L11" s="14">
        <v>0.21</v>
      </c>
      <c r="M11" s="14">
        <v>0.28999999999999998</v>
      </c>
    </row>
    <row r="12" spans="1:13" x14ac:dyDescent="0.3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35">
      <c r="A13" s="76"/>
      <c r="B13" s="7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35">
      <c r="A14" s="13" t="s">
        <v>56</v>
      </c>
      <c r="B14" s="14" t="s">
        <v>57</v>
      </c>
      <c r="C14" s="14">
        <v>80</v>
      </c>
      <c r="D14" s="14">
        <v>1.2</v>
      </c>
      <c r="E14" s="14">
        <v>5.3</v>
      </c>
      <c r="F14" s="14">
        <v>3.8</v>
      </c>
      <c r="G14" s="14">
        <v>68</v>
      </c>
      <c r="H14" s="14">
        <v>19.18</v>
      </c>
      <c r="I14" s="14">
        <v>19.14</v>
      </c>
      <c r="J14" s="14">
        <v>0.45</v>
      </c>
      <c r="K14" s="14">
        <v>0.05</v>
      </c>
      <c r="L14" s="14">
        <v>0.05</v>
      </c>
      <c r="M14" s="14">
        <v>3.09</v>
      </c>
    </row>
    <row r="15" spans="1:13" x14ac:dyDescent="0.35">
      <c r="A15" s="13" t="s">
        <v>56</v>
      </c>
      <c r="B15" s="14" t="s">
        <v>57</v>
      </c>
      <c r="C15" s="14">
        <v>100</v>
      </c>
      <c r="D15" s="14">
        <v>1.6</v>
      </c>
      <c r="E15" s="14">
        <v>6.7</v>
      </c>
      <c r="F15" s="14">
        <v>4.7</v>
      </c>
      <c r="G15" s="14">
        <v>85</v>
      </c>
      <c r="H15" s="14">
        <v>23.97</v>
      </c>
      <c r="I15" s="14">
        <v>23.92</v>
      </c>
      <c r="J15" s="14">
        <v>0.56000000000000005</v>
      </c>
      <c r="K15" s="14">
        <v>7.0000000000000007E-2</v>
      </c>
      <c r="L15" s="14">
        <v>0.06</v>
      </c>
      <c r="M15" s="14">
        <v>3.86</v>
      </c>
    </row>
    <row r="16" spans="1:13" x14ac:dyDescent="0.3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3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35">
      <c r="A18" s="13"/>
      <c r="B18" s="17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</row>
    <row r="19" spans="1:13" x14ac:dyDescent="0.3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35">
      <c r="A20" s="16" t="s">
        <v>39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35">
      <c r="A21" s="76" t="s">
        <v>31</v>
      </c>
      <c r="B21" s="7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5">
      <c r="A22" s="13" t="s">
        <v>26</v>
      </c>
      <c r="B22" s="14" t="s">
        <v>28</v>
      </c>
      <c r="C22" s="14">
        <v>100</v>
      </c>
      <c r="D22" s="14">
        <v>0.9</v>
      </c>
      <c r="E22" s="14">
        <v>3.4</v>
      </c>
      <c r="F22" s="14">
        <v>8.4</v>
      </c>
      <c r="G22" s="14">
        <v>67</v>
      </c>
      <c r="H22" s="14">
        <v>18.98</v>
      </c>
      <c r="I22" s="14">
        <v>23.09</v>
      </c>
      <c r="J22" s="14">
        <v>0.79</v>
      </c>
      <c r="K22" s="14">
        <v>0.03</v>
      </c>
      <c r="L22" s="14">
        <v>0.04</v>
      </c>
      <c r="M22" s="14">
        <v>2.1</v>
      </c>
    </row>
    <row r="23" spans="1:13" x14ac:dyDescent="0.35">
      <c r="A23" s="13" t="s">
        <v>44</v>
      </c>
      <c r="B23" s="14" t="s">
        <v>43</v>
      </c>
      <c r="C23" s="14" t="s">
        <v>37</v>
      </c>
      <c r="D23" s="14">
        <v>9.6999999999999993</v>
      </c>
      <c r="E23" s="14">
        <v>11.8</v>
      </c>
      <c r="F23" s="14">
        <v>10.5</v>
      </c>
      <c r="G23" s="14">
        <v>187</v>
      </c>
      <c r="H23" s="14">
        <v>42.27</v>
      </c>
      <c r="I23" s="14">
        <v>30.78</v>
      </c>
      <c r="J23" s="14">
        <v>1.77</v>
      </c>
      <c r="K23" s="14">
        <v>7.0000000000000007E-2</v>
      </c>
      <c r="L23" s="14">
        <v>0.09</v>
      </c>
      <c r="M23" s="14">
        <v>14.9</v>
      </c>
    </row>
    <row r="24" spans="1:13" x14ac:dyDescent="0.35">
      <c r="A24" s="13" t="s">
        <v>29</v>
      </c>
      <c r="B24" s="14" t="s">
        <v>30</v>
      </c>
      <c r="C24" s="14" t="s">
        <v>36</v>
      </c>
      <c r="D24" s="14">
        <v>32.1</v>
      </c>
      <c r="E24" s="14">
        <v>23.3</v>
      </c>
      <c r="F24" s="14">
        <v>43.8</v>
      </c>
      <c r="G24" s="14">
        <v>509</v>
      </c>
      <c r="H24" s="14">
        <v>338.1</v>
      </c>
      <c r="I24" s="14">
        <v>48.47</v>
      </c>
      <c r="J24" s="14">
        <v>0.98</v>
      </c>
      <c r="K24" s="14">
        <v>0.09</v>
      </c>
      <c r="L24" s="14">
        <v>0.5</v>
      </c>
      <c r="M24" s="14">
        <v>0.7</v>
      </c>
    </row>
    <row r="25" spans="1:13" x14ac:dyDescent="0.35">
      <c r="A25" s="13"/>
      <c r="B25" s="14" t="s">
        <v>24</v>
      </c>
      <c r="C25" s="14">
        <v>50</v>
      </c>
      <c r="D25" s="14">
        <v>3.8</v>
      </c>
      <c r="E25" s="14">
        <v>0.4</v>
      </c>
      <c r="F25" s="14">
        <v>24.6</v>
      </c>
      <c r="G25" s="14">
        <v>117.5</v>
      </c>
      <c r="H25" s="14">
        <v>10</v>
      </c>
      <c r="I25" s="14">
        <v>7</v>
      </c>
      <c r="J25" s="14">
        <v>0.55000000000000004</v>
      </c>
      <c r="K25" s="14">
        <v>5.5E-2</v>
      </c>
      <c r="L25" s="14">
        <v>1.4999999999999999E-2</v>
      </c>
      <c r="M25" s="14">
        <v>0</v>
      </c>
    </row>
    <row r="26" spans="1:13" x14ac:dyDescent="0.35">
      <c r="A26" s="13" t="s">
        <v>34</v>
      </c>
      <c r="B26" s="14" t="s">
        <v>25</v>
      </c>
      <c r="C26" s="14">
        <v>200</v>
      </c>
      <c r="D26" s="14">
        <v>0.1</v>
      </c>
      <c r="E26" s="14">
        <v>0</v>
      </c>
      <c r="F26" s="14">
        <v>9.1</v>
      </c>
      <c r="G26" s="14">
        <v>35</v>
      </c>
      <c r="H26" s="14">
        <v>0.26</v>
      </c>
      <c r="I26" s="14">
        <v>0</v>
      </c>
      <c r="J26" s="14">
        <v>0.03</v>
      </c>
      <c r="K26" s="14">
        <v>0</v>
      </c>
      <c r="L26" s="14">
        <v>0</v>
      </c>
      <c r="M26" s="14">
        <v>0</v>
      </c>
    </row>
    <row r="27" spans="1:13" x14ac:dyDescent="0.35">
      <c r="A27" s="13"/>
      <c r="B27" s="17" t="s">
        <v>35</v>
      </c>
      <c r="C27" s="14"/>
      <c r="D27" s="14"/>
      <c r="E27" s="14"/>
      <c r="F27" s="14"/>
      <c r="G27" s="15">
        <f>SUM(G22:G26)</f>
        <v>915.5</v>
      </c>
      <c r="H27" s="15">
        <f t="shared" ref="H27:M27" si="0">SUM(H22:H26)</f>
        <v>409.61</v>
      </c>
      <c r="I27" s="15">
        <f t="shared" si="0"/>
        <v>109.34</v>
      </c>
      <c r="J27" s="15">
        <f t="shared" si="0"/>
        <v>4.12</v>
      </c>
      <c r="K27" s="15">
        <f t="shared" si="0"/>
        <v>0.245</v>
      </c>
      <c r="L27" s="15">
        <f t="shared" si="0"/>
        <v>0.64500000000000002</v>
      </c>
      <c r="M27" s="15">
        <f t="shared" si="0"/>
        <v>17.7</v>
      </c>
    </row>
    <row r="28" spans="1:13" x14ac:dyDescent="0.3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mergeCells count="10">
    <mergeCell ref="A4:B4"/>
    <mergeCell ref="A6:B6"/>
    <mergeCell ref="A13:B13"/>
    <mergeCell ref="A21:B21"/>
    <mergeCell ref="D1:F1"/>
    <mergeCell ref="H1:J1"/>
    <mergeCell ref="K1:M1"/>
    <mergeCell ref="D2:F2"/>
    <mergeCell ref="H2:J2"/>
    <mergeCell ref="K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2025-06-04T16:55:15Z</dcterms:modified>
</cp:coreProperties>
</file>